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lviv\Downloads\"/>
    </mc:Choice>
  </mc:AlternateContent>
  <xr:revisionPtr revIDLastSave="0" documentId="13_ncr:1_{97543D3A-E300-4E7D-B52E-B90736262C31}" xr6:coauthVersionLast="45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ormazioni Semifinale" sheetId="1" r:id="rId1"/>
    <sheet name="Formazioni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8" i="2" l="1"/>
  <c r="E5" i="2" s="1"/>
  <c r="C28" i="2"/>
  <c r="D5" i="2" s="1"/>
  <c r="H28" i="1"/>
  <c r="E5" i="1" s="1"/>
  <c r="C28" i="1"/>
  <c r="D5" i="1" s="1"/>
</calcChain>
</file>

<file path=xl/sharedStrings.xml><?xml version="1.0" encoding="utf-8"?>
<sst xmlns="http://schemas.openxmlformats.org/spreadsheetml/2006/main" count="149" uniqueCount="112">
  <si>
    <t>In verde i fantavoti che portano punteggio alla squadra</t>
  </si>
  <si>
    <t xml:space="preserve">TOTALE: </t>
  </si>
  <si>
    <t>Formazioni SUPERCOPPA IT</t>
  </si>
  <si>
    <t>IL PALAZZO</t>
  </si>
  <si>
    <t>POISONS</t>
  </si>
  <si>
    <t>DTF</t>
  </si>
  <si>
    <t>1) IMMOBILE Ciro</t>
  </si>
  <si>
    <t>2) ARNAUTOVIC Marko</t>
  </si>
  <si>
    <t>3) SMALLING Chris</t>
  </si>
  <si>
    <t>4) UDOGIE Destiny</t>
  </si>
  <si>
    <t>5) PELLEGRINI Lorenzo</t>
  </si>
  <si>
    <t>6) PEREYRA Roberto</t>
  </si>
  <si>
    <t>7) DE KETELAERE Charles</t>
  </si>
  <si>
    <t>8) ELMAS Eljif</t>
  </si>
  <si>
    <t>9) ROMAGNOLI Alessio</t>
  </si>
  <si>
    <t>10) RUI PATRICIO -</t>
  </si>
  <si>
    <t>11) COLOMBO Lorenzo</t>
  </si>
  <si>
    <t>1) RUI PATRICIO -</t>
  </si>
  <si>
    <t>2) SMALLING Chris</t>
  </si>
  <si>
    <t>3) ROMAGNOLI Alessio</t>
  </si>
  <si>
    <t>6) DE KETELAERE Charles</t>
  </si>
  <si>
    <t>7) PEREYRA Roberto</t>
  </si>
  <si>
    <t>9) IMMOBILE Ciro</t>
  </si>
  <si>
    <t>10) ARNAUTOVIC Marko</t>
  </si>
  <si>
    <t>12) SVILAR Mile</t>
  </si>
  <si>
    <t>13) SOTTIL Riccardo</t>
  </si>
  <si>
    <t>14) ALVAREZ Agustin</t>
  </si>
  <si>
    <t>15) DIAZ Brahim</t>
  </si>
  <si>
    <t>16) SAELEMAEKERS Alexis</t>
  </si>
  <si>
    <t>17) SCHOUTEN Jerdy</t>
  </si>
  <si>
    <t>18) KYRIAKOPOULOS Georgios</t>
  </si>
  <si>
    <t>19) MARTINEZ QUARTA Lucas</t>
  </si>
  <si>
    <t>20) FERRARI Gianmarco</t>
  </si>
  <si>
    <t>21) RECA Arkadiusz</t>
  </si>
  <si>
    <t>1) PERIN Mattia</t>
  </si>
  <si>
    <t>2) DANILO -</t>
  </si>
  <si>
    <t>3) FARAONI Davide</t>
  </si>
  <si>
    <t>4) BASTONI Alessandro</t>
  </si>
  <si>
    <t>5) MILINKOVIC Sergej</t>
  </si>
  <si>
    <t>6) BONAVENTURA Giacomo</t>
  </si>
  <si>
    <t>7) KOSTIC Filip</t>
  </si>
  <si>
    <t>8) LUIS ALBERTO Romero Alconchel</t>
  </si>
  <si>
    <t>9) BETO -</t>
  </si>
  <si>
    <t>10) BELOTTI Andrea</t>
  </si>
  <si>
    <t>11) OKEREKE David</t>
  </si>
  <si>
    <t>12) DRAGOWSKI Bartlomiej</t>
  </si>
  <si>
    <t>13) ALEX SANDRO Lobo Silva</t>
  </si>
  <si>
    <t>14) SCHUURS Perr</t>
  </si>
  <si>
    <t>15) VALERI Emanuele</t>
  </si>
  <si>
    <t>16) RABIOT Adrien</t>
  </si>
  <si>
    <t>17) TAMEZE Adrien</t>
  </si>
  <si>
    <t>18) VILHENA Tonny</t>
  </si>
  <si>
    <t>19) SANABRIA Antonio</t>
  </si>
  <si>
    <t>20) BONAZZOLI Federico</t>
  </si>
  <si>
    <t>21) PIATEK Krzysztof</t>
  </si>
  <si>
    <t>*</t>
  </si>
  <si>
    <t>1) FALCONE Wladimiro</t>
  </si>
  <si>
    <t>2) BREMER Gleison</t>
  </si>
  <si>
    <t>3) RRAHMANI Amir</t>
  </si>
  <si>
    <t>4) BONUCCI Leonardo</t>
  </si>
  <si>
    <t>7) SABIRI Abdelhamid</t>
  </si>
  <si>
    <t>8) KOOPMEINERS Teun</t>
  </si>
  <si>
    <t>9) LEAO Rafael</t>
  </si>
  <si>
    <t>10) KVARATSKHELIA Khvicha</t>
  </si>
  <si>
    <t>12) HANDANOVIC Samir</t>
  </si>
  <si>
    <t>15) CABRAL Arthur</t>
  </si>
  <si>
    <t>16) ASLLANI Kristjan</t>
  </si>
  <si>
    <t>19) DE VRIJ Stefan</t>
  </si>
  <si>
    <t>20) COLLEY Omar</t>
  </si>
  <si>
    <t>21) MAZZOCCHI Pasquale</t>
  </si>
  <si>
    <t>1) SZCZESNY Wojciech</t>
  </si>
  <si>
    <t>4) VALERI Emanuele</t>
  </si>
  <si>
    <t>10) PIATEK Krzysztof</t>
  </si>
  <si>
    <t>12) PERIN Mattia</t>
  </si>
  <si>
    <t>13) SCHUURS Perr</t>
  </si>
  <si>
    <t>14) BASTONI Alessandro</t>
  </si>
  <si>
    <t>15) KIWIOR Jakub</t>
  </si>
  <si>
    <t>17) VILHENA Tonny</t>
  </si>
  <si>
    <t>18) BISTROVIC Kristijan</t>
  </si>
  <si>
    <t>19) TAMEZE Adrien</t>
  </si>
  <si>
    <t>21) BELOTTI Andrea</t>
  </si>
  <si>
    <t>1) MILINKOVIC Sergej</t>
  </si>
  <si>
    <t>2) BETO -</t>
  </si>
  <si>
    <t>3) LUIS ALBERTO Romero Alconchel</t>
  </si>
  <si>
    <t>4) PIATEK Krzysztof</t>
  </si>
  <si>
    <t>5) KOSTIC Filip</t>
  </si>
  <si>
    <t>6) VALERI Emanuele</t>
  </si>
  <si>
    <t>7) OKEREKE David</t>
  </si>
  <si>
    <t>8) FARAONI Davide</t>
  </si>
  <si>
    <t>9) BONAVENTURA Giacomo</t>
  </si>
  <si>
    <t>10) DANILO -</t>
  </si>
  <si>
    <t>11) SZCZESNY Wojciech</t>
  </si>
  <si>
    <t>5) ZIELINSKI Piotr</t>
  </si>
  <si>
    <t>6) SABIRI Abdelhamid</t>
  </si>
  <si>
    <t>7) CALHANOGLU Hakan</t>
  </si>
  <si>
    <t>11) DYBALA Paulo</t>
  </si>
  <si>
    <t>13) LAURIENTE Armand</t>
  </si>
  <si>
    <t>14) DESSERS Cyriel</t>
  </si>
  <si>
    <t>17) SAMARDZIC Lazar</t>
  </si>
  <si>
    <t>18) ILIC Ivan</t>
  </si>
  <si>
    <t>1) KVARATSKHELIA Khvicha</t>
  </si>
  <si>
    <t>2) FALCONE Wladimiro</t>
  </si>
  <si>
    <t>3) ZIELINSKI Piotr</t>
  </si>
  <si>
    <t>4) KOOPMEINERS Teun</t>
  </si>
  <si>
    <t>5) RRAHMANI Amir</t>
  </si>
  <si>
    <t>6) BREMER Gleison</t>
  </si>
  <si>
    <t>8) LEAO Rafael</t>
  </si>
  <si>
    <t>9) BONUCCI Leonardo</t>
  </si>
  <si>
    <t>10) DYBALA Paulo</t>
  </si>
  <si>
    <t>11) CALHANOGLU Hakan</t>
  </si>
  <si>
    <t>x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</si>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</sst>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</font>
    <font>
      <b/>
      <sz val="11"/>
      <name val="Calibri"/>
      <family val="2"/>
    </font>
    <font>
      <b/>
      <sz val="11"/>
      <color rgb="FF008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Helvetica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A9A9A9"/>
        <bgColor rgb="FF000000"/>
      </patternFill>
    </fill>
    <fill>
      <patternFill patternType="solid">
        <fgColor rgb="FF80808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3" borderId="2" xfId="0" applyNumberFormat="1" applyFont="1" applyFill="1" applyBorder="1" applyAlignment="1">
      <alignment horizontal="right"/>
    </xf>
    <xf numFmtId="0" fontId="3" fillId="4" borderId="1" xfId="0" applyNumberFormat="1" applyFont="1" applyFill="1" applyBorder="1" applyAlignment="1">
      <alignment horizontal="center"/>
    </xf>
    <xf numFmtId="0" fontId="5" fillId="0" borderId="0" xfId="0" applyNumberFormat="1" applyFont="1"/>
    <xf numFmtId="0" fontId="5" fillId="0" borderId="0" xfId="0" applyFont="1"/>
    <xf numFmtId="0" fontId="0" fillId="0" borderId="0" xfId="0"/>
    <xf numFmtId="0" fontId="6" fillId="0" borderId="0" xfId="0" applyNumberFormat="1" applyFont="1" applyAlignment="1">
      <alignment horizontal="right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1" fillId="0" borderId="1" xfId="0" applyNumberFormat="1" applyFont="1" applyBorder="1"/>
    <xf numFmtId="0" fontId="0" fillId="0" borderId="3" xfId="0" applyBorder="1" applyAlignment="1">
      <alignment horizontal="center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workbookViewId="0">
      <selection activeCell="C26" sqref="C26"/>
    </sheetView>
  </sheetViews>
  <sheetFormatPr defaultColWidth="8.85546875" defaultRowHeight="15"/>
  <cols>
    <col min="1" max="1" width="35.85546875" bestFit="1" customWidth="1"/>
    <col min="2" max="2" width="11.42578125" style="1" customWidth="1"/>
    <col min="3" max="3" width="11.42578125" style="2" customWidth="1"/>
    <col min="4" max="5" width="11.42578125" customWidth="1"/>
    <col min="6" max="6" width="31.140625" bestFit="1" customWidth="1"/>
    <col min="7" max="7" width="11.42578125" style="1" customWidth="1"/>
    <col min="8" max="8" width="11.42578125" style="2" customWidth="1"/>
  </cols>
  <sheetData>
    <row r="1" spans="1:10">
      <c r="A1" s="9" t="s">
        <v>2</v>
      </c>
      <c r="B1" s="10"/>
      <c r="C1" s="11"/>
      <c r="D1" s="12"/>
      <c r="E1" s="12"/>
      <c r="F1" s="12"/>
      <c r="G1" s="10"/>
      <c r="H1" s="11"/>
    </row>
    <row r="2" spans="1:10">
      <c r="A2" s="13" t="s">
        <v>0</v>
      </c>
      <c r="B2" s="13"/>
      <c r="C2" s="13"/>
      <c r="D2" s="13"/>
      <c r="E2" s="13"/>
      <c r="F2" s="13"/>
      <c r="G2" s="13"/>
      <c r="H2" s="13"/>
    </row>
    <row r="5" spans="1:10">
      <c r="A5" s="14" t="s">
        <v>3</v>
      </c>
      <c r="B5" s="10"/>
      <c r="C5" s="11"/>
      <c r="D5" s="4">
        <f>IF(C28&lt;66,0,IF(AND(C28&gt;65.5,C28&lt;72),1,IF(AND(C28&gt;71.5,C28&lt;77),2,IF(AND(C28&gt;76.5,C28&lt;81),3,IF(AND(C28&gt;80.5,C28&lt;85),4,IF(AND(C28&gt;84.5,C28&lt;89),5,IF(AND(C28&gt;88.5,C28&lt;93),6)))))))</f>
        <v>4</v>
      </c>
      <c r="E5" s="4">
        <f>IF(H28&lt;66,0,IF(AND(H28&gt;65.5,H28&lt;72),1,IF(AND(H28&gt;71.5,H28&lt;77),2,IF(AND(H28&gt;76.5,H28&lt;81),3,IF(AND(H28&gt;80.5,H28&lt;85),4,IF(AND(H28&gt;84.5,H28&lt;89),5,IF(AND(H28&gt;88.5,H28&lt;93),6)))))))</f>
        <v>1</v>
      </c>
      <c r="F5" s="15" t="s">
        <v>4</v>
      </c>
      <c r="G5" s="10"/>
      <c r="H5" s="11"/>
    </row>
    <row r="6" spans="1:10" ht="15.75">
      <c r="A6" s="6" t="s">
        <v>34</v>
      </c>
      <c r="C6" s="2">
        <v>4.5</v>
      </c>
      <c r="F6" s="5" t="s">
        <v>17</v>
      </c>
      <c r="H6" s="2">
        <v>5</v>
      </c>
      <c r="J6" s="5" t="s">
        <v>6</v>
      </c>
    </row>
    <row r="7" spans="1:10" ht="15.75">
      <c r="A7" s="6" t="s">
        <v>35</v>
      </c>
      <c r="B7" s="8" t="s">
        <v>55</v>
      </c>
      <c r="F7" s="5" t="s">
        <v>18</v>
      </c>
      <c r="H7" s="2">
        <v>6</v>
      </c>
      <c r="J7" s="5" t="s">
        <v>7</v>
      </c>
    </row>
    <row r="8" spans="1:10" ht="15.75">
      <c r="A8" s="6" t="s">
        <v>36</v>
      </c>
      <c r="B8" s="8" t="s">
        <v>55</v>
      </c>
      <c r="F8" s="5" t="s">
        <v>19</v>
      </c>
      <c r="G8" s="8" t="s">
        <v>55</v>
      </c>
      <c r="J8" s="5" t="s">
        <v>8</v>
      </c>
    </row>
    <row r="9" spans="1:10" ht="15.75">
      <c r="A9" s="6" t="s">
        <v>37</v>
      </c>
      <c r="C9" s="2">
        <v>6</v>
      </c>
      <c r="F9" s="5" t="s">
        <v>9</v>
      </c>
      <c r="H9" s="2">
        <v>6</v>
      </c>
      <c r="J9" s="5" t="s">
        <v>9</v>
      </c>
    </row>
    <row r="10" spans="1:10" ht="15.75">
      <c r="A10" s="6" t="s">
        <v>38</v>
      </c>
      <c r="C10" s="2">
        <v>7.5</v>
      </c>
      <c r="F10" s="5" t="s">
        <v>10</v>
      </c>
      <c r="H10" s="2">
        <v>3</v>
      </c>
      <c r="J10" s="5" t="s">
        <v>10</v>
      </c>
    </row>
    <row r="11" spans="1:10" ht="15.75">
      <c r="A11" s="6" t="s">
        <v>39</v>
      </c>
      <c r="C11" s="2">
        <v>6.5</v>
      </c>
      <c r="F11" s="5" t="s">
        <v>20</v>
      </c>
      <c r="H11" s="2">
        <v>6</v>
      </c>
      <c r="J11" s="5" t="s">
        <v>11</v>
      </c>
    </row>
    <row r="12" spans="1:10" ht="15.75">
      <c r="A12" s="6" t="s">
        <v>40</v>
      </c>
      <c r="C12" s="2">
        <v>6.5</v>
      </c>
      <c r="F12" s="5" t="s">
        <v>21</v>
      </c>
      <c r="H12" s="2">
        <v>8</v>
      </c>
      <c r="J12" s="5" t="s">
        <v>12</v>
      </c>
    </row>
    <row r="13" spans="1:10" ht="15.75">
      <c r="A13" s="6" t="s">
        <v>41</v>
      </c>
      <c r="C13" s="2">
        <v>10</v>
      </c>
      <c r="F13" s="5" t="s">
        <v>13</v>
      </c>
      <c r="H13" s="2">
        <v>5</v>
      </c>
      <c r="J13" s="5" t="s">
        <v>13</v>
      </c>
    </row>
    <row r="14" spans="1:10" ht="15.75">
      <c r="A14" s="6" t="s">
        <v>42</v>
      </c>
      <c r="C14" s="2">
        <v>13.5</v>
      </c>
      <c r="F14" s="5" t="s">
        <v>22</v>
      </c>
      <c r="H14" s="2">
        <v>10</v>
      </c>
      <c r="J14" s="5" t="s">
        <v>14</v>
      </c>
    </row>
    <row r="15" spans="1:10" ht="15.75">
      <c r="A15" s="6" t="s">
        <v>43</v>
      </c>
      <c r="B15" s="8" t="s">
        <v>55</v>
      </c>
      <c r="F15" s="5" t="s">
        <v>23</v>
      </c>
      <c r="H15" s="2">
        <v>10.5</v>
      </c>
      <c r="J15" s="5" t="s">
        <v>15</v>
      </c>
    </row>
    <row r="16" spans="1:10" ht="15.75">
      <c r="A16" s="6" t="s">
        <v>44</v>
      </c>
      <c r="C16" s="2">
        <v>5.5</v>
      </c>
      <c r="F16" s="5" t="s">
        <v>16</v>
      </c>
      <c r="H16" s="2">
        <v>6.5</v>
      </c>
      <c r="J16" s="5" t="s">
        <v>16</v>
      </c>
    </row>
    <row r="17" spans="1:8">
      <c r="A17" s="7"/>
    </row>
    <row r="18" spans="1:8" ht="15.75">
      <c r="A18" s="6" t="s">
        <v>45</v>
      </c>
      <c r="F18" s="5" t="s">
        <v>24</v>
      </c>
    </row>
    <row r="19" spans="1:8" ht="15.75">
      <c r="A19" s="6" t="s">
        <v>46</v>
      </c>
      <c r="B19" s="8" t="s">
        <v>55</v>
      </c>
      <c r="C19" s="2">
        <v>6</v>
      </c>
      <c r="F19" s="5" t="s">
        <v>25</v>
      </c>
    </row>
    <row r="20" spans="1:8" ht="15.75">
      <c r="A20" s="6" t="s">
        <v>47</v>
      </c>
      <c r="F20" s="5" t="s">
        <v>26</v>
      </c>
    </row>
    <row r="21" spans="1:8" ht="15.75">
      <c r="A21" s="6" t="s">
        <v>48</v>
      </c>
      <c r="B21" s="8" t="s">
        <v>55</v>
      </c>
      <c r="C21" s="2">
        <v>10.5</v>
      </c>
      <c r="F21" s="5" t="s">
        <v>27</v>
      </c>
    </row>
    <row r="22" spans="1:8" ht="15.75">
      <c r="A22" s="6" t="s">
        <v>49</v>
      </c>
      <c r="F22" s="5" t="s">
        <v>28</v>
      </c>
    </row>
    <row r="23" spans="1:8" ht="15.75">
      <c r="A23" s="6" t="s">
        <v>50</v>
      </c>
      <c r="F23" s="5" t="s">
        <v>29</v>
      </c>
    </row>
    <row r="24" spans="1:8" ht="15.75">
      <c r="A24" s="6" t="s">
        <v>51</v>
      </c>
      <c r="F24" s="5" t="s">
        <v>30</v>
      </c>
      <c r="G24" s="8" t="s">
        <v>55</v>
      </c>
      <c r="H24" s="2">
        <v>5.5</v>
      </c>
    </row>
    <row r="25" spans="1:8" ht="15.75">
      <c r="A25" s="6" t="s">
        <v>52</v>
      </c>
      <c r="B25" s="8" t="s">
        <v>55</v>
      </c>
      <c r="C25" s="2">
        <v>5.5</v>
      </c>
      <c r="F25" s="5" t="s">
        <v>31</v>
      </c>
    </row>
    <row r="26" spans="1:8" ht="15.75">
      <c r="A26" s="6" t="s">
        <v>53</v>
      </c>
      <c r="F26" s="5" t="s">
        <v>32</v>
      </c>
    </row>
    <row r="27" spans="1:8" ht="15.75">
      <c r="A27" s="6" t="s">
        <v>54</v>
      </c>
      <c r="F27" s="5" t="s">
        <v>33</v>
      </c>
    </row>
    <row r="28" spans="1:8">
      <c r="A28" s="3"/>
      <c r="B28" s="3" t="s">
        <v>1</v>
      </c>
      <c r="C28" s="3">
        <f>SUM(C6:C27)</f>
        <v>82</v>
      </c>
      <c r="F28" s="3"/>
      <c r="G28" s="3" t="s">
        <v>1</v>
      </c>
      <c r="H28" s="3">
        <f>SUM(H6:H27)</f>
        <v>71.5</v>
      </c>
    </row>
  </sheetData>
  <mergeCells count="4">
    <mergeCell ref="A1:H1"/>
    <mergeCell ref="A2:H2"/>
    <mergeCell ref="A5:C5"/>
    <mergeCell ref="F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7D956-37A8-9D4B-BFC2-405578D6531E}">
  <dimension ref="A1:M28"/>
  <sheetViews>
    <sheetView tabSelected="1" workbookViewId="0">
      <selection sqref="A1:H1"/>
    </sheetView>
  </sheetViews>
  <sheetFormatPr defaultColWidth="8.85546875" defaultRowHeight="15"/>
  <cols>
    <col min="1" max="1" width="39.5703125" bestFit="1" customWidth="1"/>
    <col min="2" max="2" width="11.42578125" style="1" customWidth="1"/>
    <col min="3" max="3" width="11.42578125" style="2" customWidth="1"/>
    <col min="4" max="5" width="11.42578125" customWidth="1"/>
    <col min="6" max="6" width="33" bestFit="1" customWidth="1"/>
    <col min="7" max="7" width="11.42578125" style="1" customWidth="1"/>
    <col min="8" max="8" width="11.42578125" style="2" customWidth="1"/>
    <col min="10" max="10" width="39.5703125" bestFit="1" customWidth="1"/>
    <col min="11" max="11" width="4.7109375" customWidth="1"/>
    <col min="12" max="12" width="31.7109375" bestFit="1" customWidth="1"/>
    <col min="13" max="13" width="4.7109375" customWidth="1"/>
  </cols>
  <sheetData>
    <row r="1" spans="1:13">
      <c r="A1" s="9" t="s">
        <v>2</v>
      </c>
      <c r="B1" s="10"/>
      <c r="C1" s="11"/>
      <c r="D1" s="12"/>
      <c r="E1" s="12"/>
      <c r="F1" s="12"/>
      <c r="G1" s="10"/>
      <c r="H1" s="11"/>
    </row>
    <row r="2" spans="1:13">
      <c r="A2" s="13" t="s">
        <v>0</v>
      </c>
      <c r="B2" s="13"/>
      <c r="C2" s="13"/>
      <c r="D2" s="13"/>
      <c r="E2" s="13"/>
      <c r="F2" s="13"/>
      <c r="G2" s="13"/>
      <c r="H2" s="13"/>
    </row>
    <row r="5" spans="1:13">
      <c r="A5" s="14" t="s">
        <v>3</v>
      </c>
      <c r="B5" s="10"/>
      <c r="C5" s="11"/>
      <c r="D5" s="4">
        <f>IF(C28&lt;66,0,IF(AND(C28&gt;65.5,C28&lt;72),1,IF(AND(C28&gt;71.5,C28&lt;77),2,IF(AND(C28&gt;76.5,C28&lt;81),3,IF(AND(C28&gt;80.5,C28&lt;85),4,IF(AND(C28&gt;84.5,C28&lt;89),5,IF(AND(C28&gt;88.5,C28&lt;93),6)))))))</f>
        <v>4</v>
      </c>
      <c r="E5" s="4">
        <f>IF(H28&lt;66,0,IF(AND(H28&gt;65.5,H28&lt;72),1,IF(AND(H28&gt;71.5,H28&lt;77),2,IF(AND(H28&gt;76.5,H28&lt;81),3,IF(AND(H28&gt;80.5,H28&lt;85),4,IF(AND(H28&gt;84.5,H28&lt;89),5,IF(AND(H28&gt;88.5,H28&lt;93),6)))))))</f>
        <v>4</v>
      </c>
      <c r="F5" s="15" t="s">
        <v>5</v>
      </c>
      <c r="G5" s="10"/>
      <c r="H5" s="11"/>
    </row>
    <row r="6" spans="1:13" ht="15.75">
      <c r="A6" s="5" t="s">
        <v>70</v>
      </c>
      <c r="C6" s="2">
        <v>6</v>
      </c>
      <c r="F6" s="5" t="s">
        <v>56</v>
      </c>
      <c r="H6" s="2">
        <v>5.5</v>
      </c>
      <c r="J6" s="5" t="s">
        <v>81</v>
      </c>
      <c r="K6" s="5" t="s">
        <v>111</v>
      </c>
      <c r="L6" s="5" t="s">
        <v>100</v>
      </c>
      <c r="M6" s="5" t="s">
        <v>111</v>
      </c>
    </row>
    <row r="7" spans="1:13" ht="15.75">
      <c r="A7" s="5" t="s">
        <v>35</v>
      </c>
      <c r="C7" s="2">
        <v>6.5</v>
      </c>
      <c r="F7" s="5" t="s">
        <v>57</v>
      </c>
      <c r="H7" s="2">
        <v>6</v>
      </c>
      <c r="J7" s="5" t="s">
        <v>82</v>
      </c>
      <c r="K7" s="5" t="s">
        <v>111</v>
      </c>
      <c r="L7" s="5" t="s">
        <v>101</v>
      </c>
      <c r="M7" s="5" t="s">
        <v>111</v>
      </c>
    </row>
    <row r="8" spans="1:13" ht="15.75">
      <c r="A8" s="5" t="s">
        <v>36</v>
      </c>
      <c r="B8" s="1" t="s">
        <v>55</v>
      </c>
      <c r="F8" s="5" t="s">
        <v>58</v>
      </c>
      <c r="H8" s="2">
        <v>6.5</v>
      </c>
      <c r="J8" s="5" t="s">
        <v>83</v>
      </c>
      <c r="K8" s="5" t="s">
        <v>111</v>
      </c>
      <c r="L8" s="5" t="s">
        <v>102</v>
      </c>
      <c r="M8" s="5" t="s">
        <v>111</v>
      </c>
    </row>
    <row r="9" spans="1:13" ht="15.75">
      <c r="A9" s="5" t="s">
        <v>71</v>
      </c>
      <c r="C9" s="2">
        <v>6.5</v>
      </c>
      <c r="F9" s="5" t="s">
        <v>59</v>
      </c>
      <c r="H9" s="2">
        <v>6.5</v>
      </c>
      <c r="J9" s="5" t="s">
        <v>84</v>
      </c>
      <c r="K9" s="5" t="s">
        <v>110</v>
      </c>
      <c r="L9" s="5" t="s">
        <v>103</v>
      </c>
      <c r="M9" s="5" t="s">
        <v>111</v>
      </c>
    </row>
    <row r="10" spans="1:13" ht="15.75">
      <c r="A10" s="5" t="s">
        <v>38</v>
      </c>
      <c r="C10" s="2">
        <v>13.5</v>
      </c>
      <c r="F10" s="5" t="s">
        <v>92</v>
      </c>
      <c r="H10" s="2">
        <v>8</v>
      </c>
      <c r="J10" s="5" t="s">
        <v>85</v>
      </c>
      <c r="K10" s="5" t="s">
        <v>111</v>
      </c>
      <c r="L10" s="5" t="s">
        <v>104</v>
      </c>
      <c r="M10" s="5" t="s">
        <v>111</v>
      </c>
    </row>
    <row r="11" spans="1:13" ht="15.75">
      <c r="A11" s="5" t="s">
        <v>39</v>
      </c>
      <c r="C11" s="2">
        <v>5.5</v>
      </c>
      <c r="F11" s="5" t="s">
        <v>93</v>
      </c>
      <c r="H11" s="2">
        <v>5</v>
      </c>
      <c r="J11" s="5" t="s">
        <v>86</v>
      </c>
      <c r="K11" s="5"/>
      <c r="L11" s="5" t="s">
        <v>105</v>
      </c>
      <c r="M11" s="5"/>
    </row>
    <row r="12" spans="1:13" ht="15.75">
      <c r="A12" s="5" t="s">
        <v>40</v>
      </c>
      <c r="C12" s="2">
        <v>10</v>
      </c>
      <c r="F12" s="5" t="s">
        <v>94</v>
      </c>
      <c r="H12" s="2">
        <v>6</v>
      </c>
      <c r="J12" s="5" t="s">
        <v>87</v>
      </c>
      <c r="K12" s="5"/>
      <c r="L12" s="5" t="s">
        <v>60</v>
      </c>
      <c r="M12" s="5"/>
    </row>
    <row r="13" spans="1:13" ht="15.75">
      <c r="A13" s="5" t="s">
        <v>41</v>
      </c>
      <c r="C13" s="2">
        <v>7</v>
      </c>
      <c r="F13" s="5" t="s">
        <v>61</v>
      </c>
      <c r="H13" s="2">
        <v>7</v>
      </c>
      <c r="J13" s="5" t="s">
        <v>88</v>
      </c>
      <c r="K13" s="5"/>
      <c r="L13" s="5" t="s">
        <v>106</v>
      </c>
      <c r="M13" s="5"/>
    </row>
    <row r="14" spans="1:13" ht="15.75">
      <c r="A14" s="5" t="s">
        <v>42</v>
      </c>
      <c r="C14" s="2">
        <v>10</v>
      </c>
      <c r="F14" s="5" t="s">
        <v>62</v>
      </c>
      <c r="H14" s="2">
        <v>12</v>
      </c>
      <c r="J14" s="5" t="s">
        <v>89</v>
      </c>
      <c r="K14" s="5"/>
      <c r="L14" s="5" t="s">
        <v>107</v>
      </c>
      <c r="M14" s="5"/>
    </row>
    <row r="15" spans="1:13" ht="15.75">
      <c r="A15" s="5" t="s">
        <v>72</v>
      </c>
      <c r="C15" s="2">
        <v>5</v>
      </c>
      <c r="F15" s="5" t="s">
        <v>63</v>
      </c>
      <c r="H15" s="2">
        <v>9.5</v>
      </c>
      <c r="J15" s="5" t="s">
        <v>90</v>
      </c>
      <c r="K15" s="5"/>
      <c r="L15" s="5" t="s">
        <v>108</v>
      </c>
      <c r="M15" s="5"/>
    </row>
    <row r="16" spans="1:13" ht="15.75">
      <c r="A16" s="5" t="s">
        <v>44</v>
      </c>
      <c r="C16" s="2">
        <v>6</v>
      </c>
      <c r="F16" s="5" t="s">
        <v>95</v>
      </c>
      <c r="H16" s="2">
        <v>10</v>
      </c>
      <c r="J16" s="5" t="s">
        <v>91</v>
      </c>
      <c r="K16" s="5"/>
      <c r="L16" s="5" t="s">
        <v>109</v>
      </c>
      <c r="M16" s="5"/>
    </row>
    <row r="18" spans="1:8" ht="15.75">
      <c r="A18" s="5" t="s">
        <v>73</v>
      </c>
      <c r="F18" s="5" t="s">
        <v>64</v>
      </c>
    </row>
    <row r="19" spans="1:8" ht="15.75">
      <c r="A19" s="5" t="s">
        <v>74</v>
      </c>
      <c r="F19" s="5" t="s">
        <v>96</v>
      </c>
    </row>
    <row r="20" spans="1:8" ht="15.75">
      <c r="A20" s="5" t="s">
        <v>75</v>
      </c>
      <c r="B20" s="1" t="s">
        <v>55</v>
      </c>
      <c r="C20" s="2">
        <v>6</v>
      </c>
      <c r="F20" s="5" t="s">
        <v>97</v>
      </c>
    </row>
    <row r="21" spans="1:8" ht="15.75">
      <c r="A21" s="5" t="s">
        <v>76</v>
      </c>
      <c r="F21" s="5" t="s">
        <v>65</v>
      </c>
    </row>
    <row r="22" spans="1:8" ht="15.75">
      <c r="A22" s="5" t="s">
        <v>49</v>
      </c>
      <c r="F22" s="5" t="s">
        <v>66</v>
      </c>
    </row>
    <row r="23" spans="1:8" ht="15.75">
      <c r="A23" s="5" t="s">
        <v>77</v>
      </c>
      <c r="F23" s="5" t="s">
        <v>98</v>
      </c>
    </row>
    <row r="24" spans="1:8" ht="15.75">
      <c r="A24" s="5" t="s">
        <v>78</v>
      </c>
      <c r="F24" s="5" t="s">
        <v>99</v>
      </c>
    </row>
    <row r="25" spans="1:8" ht="15.75">
      <c r="A25" s="5" t="s">
        <v>79</v>
      </c>
      <c r="F25" s="5" t="s">
        <v>67</v>
      </c>
    </row>
    <row r="26" spans="1:8" ht="15.75">
      <c r="A26" s="5" t="s">
        <v>53</v>
      </c>
      <c r="F26" s="5" t="s">
        <v>68</v>
      </c>
    </row>
    <row r="27" spans="1:8" ht="15.75">
      <c r="A27" s="5" t="s">
        <v>80</v>
      </c>
      <c r="F27" s="5" t="s">
        <v>69</v>
      </c>
    </row>
    <row r="28" spans="1:8">
      <c r="A28" s="3"/>
      <c r="B28" s="3" t="s">
        <v>1</v>
      </c>
      <c r="C28" s="3">
        <f>SUM(C6:C27)</f>
        <v>82</v>
      </c>
      <c r="F28" s="3"/>
      <c r="G28" s="3" t="s">
        <v>1</v>
      </c>
      <c r="H28" s="3">
        <f>SUM(H6:H27)</f>
        <v>82</v>
      </c>
    </row>
  </sheetData>
  <mergeCells count="4">
    <mergeCell ref="A1:H1"/>
    <mergeCell ref="A2:H2"/>
    <mergeCell ref="A5:C5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Formazioni Semifinale</vt:lpstr>
      <vt:lpstr>Formazioni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Lini</dc:creator>
  <cp:lastModifiedBy>Administrator</cp:lastModifiedBy>
  <dcterms:created xsi:type="dcterms:W3CDTF">2015-09-08T09:22:08Z</dcterms:created>
  <dcterms:modified xsi:type="dcterms:W3CDTF">2022-10-04T08:55:43Z</dcterms:modified>
</cp:coreProperties>
</file>