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riocalvi/Documents/Lavoro/Legadeglizii/www/custom/competizioni_21_22/supercoppa_it/"/>
    </mc:Choice>
  </mc:AlternateContent>
  <xr:revisionPtr revIDLastSave="0" documentId="13_ncr:1_{61FC36BB-B9EB-894E-A7EE-2D17B9AE97BE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Formazioni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6" i="1" l="1"/>
  <c r="C56" i="1"/>
  <c r="E33" i="1"/>
  <c r="D33" i="1"/>
  <c r="H29" i="1"/>
  <c r="E6" i="1"/>
  <c r="C29" i="1"/>
  <c r="D6" i="1"/>
</calcChain>
</file>

<file path=xl/sharedStrings.xml><?xml version="1.0" encoding="utf-8"?>
<sst xmlns="http://schemas.openxmlformats.org/spreadsheetml/2006/main" count="138" uniqueCount="118">
  <si>
    <t>In verde i fantavoti che portano punteggio alla squadra</t>
  </si>
  <si>
    <t xml:space="preserve">TOTALE: </t>
  </si>
  <si>
    <t>Formazioni SUPERCOPPA IT</t>
  </si>
  <si>
    <t>MIDDLESBROOF</t>
  </si>
  <si>
    <t>POISONS</t>
  </si>
  <si>
    <t>IRISH</t>
  </si>
  <si>
    <t>FINALE</t>
  </si>
  <si>
    <t>SEMIFINALE</t>
  </si>
  <si>
    <t>1) HANDANOVIC Samir</t>
  </si>
  <si>
    <t>2) HERNANDEZ Theo</t>
  </si>
  <si>
    <t>3) TOLOI Rafael</t>
  </si>
  <si>
    <t>4) MAEHLE Joakim</t>
  </si>
  <si>
    <t>5) MKHITARYAN Henrikh</t>
  </si>
  <si>
    <t>6) PASALIC Mario</t>
  </si>
  <si>
    <t>7) AGUDELO Kevin</t>
  </si>
  <si>
    <t>8) ILIC Ivan</t>
  </si>
  <si>
    <t>9) SHOMURODOV Eldor</t>
  </si>
  <si>
    <t>10) JOAO PEDRO Geraldino Galvao</t>
  </si>
  <si>
    <t>11) POLITANO Matteo</t>
  </si>
  <si>
    <t>12) RADU Ionut</t>
  </si>
  <si>
    <t>13) MILENKOVIC Nikola</t>
  </si>
  <si>
    <t>14) TOMORI Fikayo</t>
  </si>
  <si>
    <t>15) CACERES Martín</t>
  </si>
  <si>
    <t>16) DAMSGAARD Mikkel</t>
  </si>
  <si>
    <t>17) NANDEZ Nahitan</t>
  </si>
  <si>
    <t>18) KULUSEVSKI Dejan</t>
  </si>
  <si>
    <t>19) MIRANCHUK Aleksey</t>
  </si>
  <si>
    <t>20) CAPRARI Gianluca</t>
  </si>
  <si>
    <t>21) IHATTAREN Mohamed</t>
  </si>
  <si>
    <t>1) RUI PATRICIO -</t>
  </si>
  <si>
    <t>2) SKRINIAR Milan</t>
  </si>
  <si>
    <t>3) IBANEZ -</t>
  </si>
  <si>
    <t>4) MANOLAS Konstantinos</t>
  </si>
  <si>
    <t>5) KJAER Simon</t>
  </si>
  <si>
    <t>6) RABIOT Adrien</t>
  </si>
  <si>
    <t>7) PELLEGRINI Lorenzo</t>
  </si>
  <si>
    <t>8) PEREZ Carles</t>
  </si>
  <si>
    <t>9) IMMOBILE Ciro</t>
  </si>
  <si>
    <t>10) INSIGNE Lorenzo</t>
  </si>
  <si>
    <t>11) OSIMHEN Victor</t>
  </si>
  <si>
    <t>12) FUZATO Daniel</t>
  </si>
  <si>
    <t>13) PICCOLI Roberto</t>
  </si>
  <si>
    <t>14) SANCHEZ Alexis</t>
  </si>
  <si>
    <t>15) VERDI Simone</t>
  </si>
  <si>
    <t>16) LAZOVIC Darko</t>
  </si>
  <si>
    <t>17) HERNANI -</t>
  </si>
  <si>
    <t>18) RAMSEY Aaron</t>
  </si>
  <si>
    <t>19) SMALLING Chris</t>
  </si>
  <si>
    <t>20) MARIO RUI Silva Duarte</t>
  </si>
  <si>
    <t>21) YOSHIDA Maya</t>
  </si>
  <si>
    <t>1) PELLEGRINI Lorenzo</t>
  </si>
  <si>
    <t>2) IMMOBILE Ciro</t>
  </si>
  <si>
    <t>3) INSIGNE Lorenzo</t>
  </si>
  <si>
    <t>4) OSIMHEN Victor</t>
  </si>
  <si>
    <t>5) SKRINIAR Milan</t>
  </si>
  <si>
    <t>6) KJAER Simon</t>
  </si>
  <si>
    <t>7) RUI PATRICIO -</t>
  </si>
  <si>
    <t>8) IBANEZ -</t>
  </si>
  <si>
    <t>9) MANOLAS Konstantinos</t>
  </si>
  <si>
    <t>10) RABIOT Adrien</t>
  </si>
  <si>
    <t>11) PEREZ Carles</t>
  </si>
  <si>
    <t>Rigoristi POISONS</t>
  </si>
  <si>
    <t>*</t>
  </si>
  <si>
    <t>1) MILINKOVIC Vanja</t>
  </si>
  <si>
    <t>2) DIMARCO Federico</t>
  </si>
  <si>
    <t>3) GOSENS Robin</t>
  </si>
  <si>
    <t>4) MANCINI Gianluca</t>
  </si>
  <si>
    <t>5) BASTONI Alessandro</t>
  </si>
  <si>
    <t>6) LUKIC Sasa</t>
  </si>
  <si>
    <t>7) ZANIOLO Nicolò</t>
  </si>
  <si>
    <t>8) BARAK Antonin</t>
  </si>
  <si>
    <t>9) VLAHOVIC Dusan</t>
  </si>
  <si>
    <t>10) BERARDI Domenico</t>
  </si>
  <si>
    <t>11) MANCUSO Leonardo</t>
  </si>
  <si>
    <t>12) SIRIGU Salvatore</t>
  </si>
  <si>
    <t>3) MARIO RUI Silva Duarte</t>
  </si>
  <si>
    <t>4) IBANEZ -</t>
  </si>
  <si>
    <t>5) MANOLAS Konstantinos</t>
  </si>
  <si>
    <t>6) PEREZ Carles</t>
  </si>
  <si>
    <t>7) CHIESA Federico</t>
  </si>
  <si>
    <t>8) LAZOVIC Darko</t>
  </si>
  <si>
    <t>13) SANCHEZ Alexis</t>
  </si>
  <si>
    <t>14) PICCOLI Roberto</t>
  </si>
  <si>
    <t>15) RABIOT Adrien</t>
  </si>
  <si>
    <t>16) VERDI Simone</t>
  </si>
  <si>
    <t>17) DE ROON Marten</t>
  </si>
  <si>
    <t>19) HERNANI -</t>
  </si>
  <si>
    <t>20) SMALLING Chris</t>
  </si>
  <si>
    <t>13) AUDERO Emil</t>
  </si>
  <si>
    <t>14) SCAMACCA Gianluca</t>
  </si>
  <si>
    <t>15) BONAZZOLI Federico</t>
  </si>
  <si>
    <t>16) ARAMU Mattia</t>
  </si>
  <si>
    <t>17) PESSINA Matteo</t>
  </si>
  <si>
    <t>18) ELMAS Eljif</t>
  </si>
  <si>
    <t>19) SAMARDZIC Lazar</t>
  </si>
  <si>
    <t>20) TOLJAN Jeremy</t>
  </si>
  <si>
    <t>21) DRAGUSIN Radu</t>
  </si>
  <si>
    <t>Berardi</t>
  </si>
  <si>
    <t>Vlahovic</t>
  </si>
  <si>
    <t>Lukic</t>
  </si>
  <si>
    <t>Barak</t>
  </si>
  <si>
    <t>Zaniolo</t>
  </si>
  <si>
    <t>Mancuso</t>
  </si>
  <si>
    <t>Gosens</t>
  </si>
  <si>
    <t>Dimarco</t>
  </si>
  <si>
    <t>Mancini</t>
  </si>
  <si>
    <t>Bastoni</t>
  </si>
  <si>
    <t>Milinkovic</t>
  </si>
  <si>
    <t>1) CHIESA Federico</t>
  </si>
  <si>
    <t>2) INSIGNE Lorenzo</t>
  </si>
  <si>
    <t>3) OSIMHEN Victor</t>
  </si>
  <si>
    <t>4) SKRINIAR Milan</t>
  </si>
  <si>
    <t>5) IMMOBILE Ciro</t>
  </si>
  <si>
    <t>6) MANOLAS Konstantinos</t>
  </si>
  <si>
    <t>8) MARIO RUI Silva Duarte</t>
  </si>
  <si>
    <t>9) LAZOVIC Darko</t>
  </si>
  <si>
    <t>10) IBANEZ -</t>
  </si>
  <si>
    <t>Rigoristi IRISH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</si>
</sst>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2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3" borderId="2" xfId="0" applyNumberFormat="1" applyFont="1" applyFill="1" applyBorder="1" applyAlignment="1">
      <alignment horizontal="right"/>
    </xf>
    <xf numFmtId="0" fontId="3" fillId="4" borderId="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6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3" xfId="0" applyBorder="1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topLeftCell="A28" workbookViewId="0">
      <selection activeCell="H57" sqref="H57"/>
    </sheetView>
  </sheetViews>
  <sheetFormatPr baseColWidth="10" defaultColWidth="8.83203125" defaultRowHeight="15" x14ac:dyDescent="0.2"/>
  <cols>
    <col min="1" max="1" width="34.83203125" bestFit="1" customWidth="1"/>
    <col min="2" max="2" width="11.5" style="1" customWidth="1"/>
    <col min="3" max="3" width="11.5" style="2" customWidth="1"/>
    <col min="4" max="5" width="11.5" customWidth="1"/>
    <col min="6" max="6" width="27.33203125" bestFit="1" customWidth="1"/>
    <col min="7" max="7" width="11.5" style="1" customWidth="1"/>
    <col min="8" max="8" width="11.5" style="2" customWidth="1"/>
  </cols>
  <sheetData>
    <row r="1" spans="1:12" x14ac:dyDescent="0.2">
      <c r="A1" s="9" t="s">
        <v>2</v>
      </c>
      <c r="B1" s="10"/>
      <c r="C1" s="11"/>
      <c r="D1" s="12"/>
      <c r="E1" s="12"/>
      <c r="F1" s="12"/>
      <c r="G1" s="10"/>
      <c r="H1" s="11"/>
    </row>
    <row r="2" spans="1:12" x14ac:dyDescent="0.2">
      <c r="A2" s="13" t="s">
        <v>0</v>
      </c>
      <c r="B2" s="13"/>
      <c r="C2" s="13"/>
      <c r="D2" s="13"/>
      <c r="E2" s="13"/>
      <c r="F2" s="13"/>
      <c r="G2" s="13"/>
      <c r="H2" s="13"/>
    </row>
    <row r="4" spans="1:12" x14ac:dyDescent="0.2">
      <c r="D4" s="5" t="s">
        <v>7</v>
      </c>
    </row>
    <row r="5" spans="1:12" x14ac:dyDescent="0.2">
      <c r="L5" s="7" t="s">
        <v>61</v>
      </c>
    </row>
    <row r="6" spans="1:12" x14ac:dyDescent="0.2">
      <c r="A6" s="14" t="s">
        <v>3</v>
      </c>
      <c r="B6" s="10"/>
      <c r="C6" s="11"/>
      <c r="D6" s="4">
        <f>IF(C29&lt;66,0,IF(AND(C29&gt;65.5,C29&lt;72),1,IF(AND(C29&gt;71.5,C29&lt;77),2,IF(AND(C29&gt;76.5,C29&lt;81),3,IF(AND(C29&gt;80.5,C29&lt;85),4,IF(AND(C29&gt;84.5,C29&lt;89),5,IF(AND(C29&gt;88.5,C29&lt;93),6)))))))</f>
        <v>1</v>
      </c>
      <c r="E6" s="4">
        <f>IF(H29&lt;66,0,IF(AND(H29&gt;65.5,H29&lt;72),1,IF(AND(H29&gt;71.5,H29&lt;77),2,IF(AND(H29&gt;76.5,H29&lt;81),3,IF(AND(H29&gt;80.5,H29&lt;85),4,IF(AND(H29&gt;84.5,H29&lt;89),5,IF(AND(H29&gt;88.5,H29&lt;93),6)))))))</f>
        <v>1</v>
      </c>
      <c r="F6" s="15" t="s">
        <v>4</v>
      </c>
      <c r="G6" s="10"/>
      <c r="H6" s="11"/>
    </row>
    <row r="7" spans="1:12" ht="16" x14ac:dyDescent="0.2">
      <c r="A7" s="6" t="s">
        <v>8</v>
      </c>
      <c r="C7" s="2">
        <v>3.5</v>
      </c>
      <c r="F7" s="6" t="s">
        <v>29</v>
      </c>
      <c r="H7" s="2">
        <v>6.5</v>
      </c>
      <c r="L7" s="6" t="s">
        <v>50</v>
      </c>
    </row>
    <row r="8" spans="1:12" ht="16" x14ac:dyDescent="0.2">
      <c r="A8" s="6" t="s">
        <v>9</v>
      </c>
      <c r="C8" s="2">
        <v>6.5</v>
      </c>
      <c r="F8" s="6" t="s">
        <v>30</v>
      </c>
      <c r="H8" s="2">
        <v>6.5</v>
      </c>
      <c r="L8" s="6" t="s">
        <v>51</v>
      </c>
    </row>
    <row r="9" spans="1:12" ht="16" x14ac:dyDescent="0.2">
      <c r="A9" s="6" t="s">
        <v>10</v>
      </c>
      <c r="C9" s="2">
        <v>5.5</v>
      </c>
      <c r="F9" s="6" t="s">
        <v>31</v>
      </c>
      <c r="H9" s="2">
        <v>5.5</v>
      </c>
      <c r="L9" s="6" t="s">
        <v>52</v>
      </c>
    </row>
    <row r="10" spans="1:12" ht="16" x14ac:dyDescent="0.2">
      <c r="A10" s="6" t="s">
        <v>11</v>
      </c>
      <c r="C10" s="2">
        <v>3.5</v>
      </c>
      <c r="F10" s="6" t="s">
        <v>32</v>
      </c>
      <c r="H10" s="2">
        <v>5</v>
      </c>
      <c r="L10" s="6" t="s">
        <v>53</v>
      </c>
    </row>
    <row r="11" spans="1:12" ht="16" x14ac:dyDescent="0.2">
      <c r="A11" s="6" t="s">
        <v>12</v>
      </c>
      <c r="C11" s="2">
        <v>5.5</v>
      </c>
      <c r="F11" s="6" t="s">
        <v>33</v>
      </c>
      <c r="G11" s="8" t="s">
        <v>62</v>
      </c>
      <c r="L11" s="6" t="s">
        <v>54</v>
      </c>
    </row>
    <row r="12" spans="1:12" ht="16" x14ac:dyDescent="0.2">
      <c r="A12" s="6" t="s">
        <v>13</v>
      </c>
      <c r="C12" s="2">
        <v>5.5</v>
      </c>
      <c r="F12" s="6" t="s">
        <v>34</v>
      </c>
      <c r="H12" s="2">
        <v>5</v>
      </c>
      <c r="L12" s="6" t="s">
        <v>55</v>
      </c>
    </row>
    <row r="13" spans="1:12" ht="16" x14ac:dyDescent="0.2">
      <c r="A13" s="6" t="s">
        <v>14</v>
      </c>
      <c r="C13" s="2">
        <v>6</v>
      </c>
      <c r="F13" s="6" t="s">
        <v>35</v>
      </c>
      <c r="H13" s="2">
        <v>8</v>
      </c>
      <c r="L13" s="6" t="s">
        <v>56</v>
      </c>
    </row>
    <row r="14" spans="1:12" ht="16" x14ac:dyDescent="0.2">
      <c r="A14" s="6" t="s">
        <v>15</v>
      </c>
      <c r="C14" s="2">
        <v>5.5</v>
      </c>
      <c r="F14" s="6" t="s">
        <v>36</v>
      </c>
      <c r="H14" s="2">
        <v>6</v>
      </c>
      <c r="L14" s="6" t="s">
        <v>57</v>
      </c>
    </row>
    <row r="15" spans="1:12" ht="16" x14ac:dyDescent="0.2">
      <c r="A15" s="6" t="s">
        <v>16</v>
      </c>
      <c r="C15" s="2">
        <v>7.5</v>
      </c>
      <c r="F15" s="6" t="s">
        <v>37</v>
      </c>
      <c r="H15" s="2">
        <v>5</v>
      </c>
      <c r="L15" s="6" t="s">
        <v>58</v>
      </c>
    </row>
    <row r="16" spans="1:12" ht="16" x14ac:dyDescent="0.2">
      <c r="A16" s="6" t="s">
        <v>17</v>
      </c>
      <c r="C16" s="2">
        <v>8.5</v>
      </c>
      <c r="F16" s="6" t="s">
        <v>38</v>
      </c>
      <c r="H16" s="2">
        <v>6.5</v>
      </c>
      <c r="L16" s="6" t="s">
        <v>59</v>
      </c>
    </row>
    <row r="17" spans="1:12" ht="16" x14ac:dyDescent="0.2">
      <c r="A17" s="6" t="s">
        <v>18</v>
      </c>
      <c r="C17" s="2">
        <v>9.5</v>
      </c>
      <c r="F17" s="6" t="s">
        <v>39</v>
      </c>
      <c r="H17" s="2">
        <v>6.5</v>
      </c>
      <c r="L17" s="6" t="s">
        <v>60</v>
      </c>
    </row>
    <row r="19" spans="1:12" ht="16" x14ac:dyDescent="0.2">
      <c r="A19" s="6" t="s">
        <v>19</v>
      </c>
      <c r="F19" s="6" t="s">
        <v>40</v>
      </c>
    </row>
    <row r="20" spans="1:12" ht="16" x14ac:dyDescent="0.2">
      <c r="A20" s="6" t="s">
        <v>20</v>
      </c>
      <c r="F20" s="6" t="s">
        <v>41</v>
      </c>
    </row>
    <row r="21" spans="1:12" ht="16" x14ac:dyDescent="0.2">
      <c r="A21" s="6" t="s">
        <v>21</v>
      </c>
      <c r="F21" s="6" t="s">
        <v>42</v>
      </c>
    </row>
    <row r="22" spans="1:12" ht="16" x14ac:dyDescent="0.2">
      <c r="A22" s="6" t="s">
        <v>22</v>
      </c>
      <c r="F22" s="6" t="s">
        <v>43</v>
      </c>
    </row>
    <row r="23" spans="1:12" ht="16" x14ac:dyDescent="0.2">
      <c r="A23" s="6" t="s">
        <v>23</v>
      </c>
      <c r="F23" s="6" t="s">
        <v>44</v>
      </c>
    </row>
    <row r="24" spans="1:12" ht="16" x14ac:dyDescent="0.2">
      <c r="A24" s="6" t="s">
        <v>24</v>
      </c>
      <c r="F24" s="6" t="s">
        <v>45</v>
      </c>
    </row>
    <row r="25" spans="1:12" ht="16" x14ac:dyDescent="0.2">
      <c r="A25" s="6" t="s">
        <v>25</v>
      </c>
      <c r="F25" s="6" t="s">
        <v>46</v>
      </c>
    </row>
    <row r="26" spans="1:12" ht="16" x14ac:dyDescent="0.2">
      <c r="A26" s="6" t="s">
        <v>26</v>
      </c>
      <c r="F26" s="6" t="s">
        <v>47</v>
      </c>
    </row>
    <row r="27" spans="1:12" ht="16" x14ac:dyDescent="0.2">
      <c r="A27" s="6" t="s">
        <v>27</v>
      </c>
      <c r="F27" s="6" t="s">
        <v>48</v>
      </c>
      <c r="G27" s="8" t="s">
        <v>62</v>
      </c>
      <c r="H27" s="2">
        <v>6.5</v>
      </c>
    </row>
    <row r="28" spans="1:12" ht="16" x14ac:dyDescent="0.2">
      <c r="A28" s="6" t="s">
        <v>28</v>
      </c>
      <c r="F28" s="6" t="s">
        <v>49</v>
      </c>
    </row>
    <row r="29" spans="1:12" x14ac:dyDescent="0.2">
      <c r="A29" s="3"/>
      <c r="B29" s="3" t="s">
        <v>1</v>
      </c>
      <c r="C29" s="3">
        <f>SUM(C7:C28)</f>
        <v>67</v>
      </c>
      <c r="F29" s="3"/>
      <c r="G29" s="3" t="s">
        <v>1</v>
      </c>
      <c r="H29" s="3">
        <f>SUM(H7:H28)</f>
        <v>67</v>
      </c>
    </row>
    <row r="31" spans="1:12" x14ac:dyDescent="0.2">
      <c r="D31" s="5" t="s">
        <v>6</v>
      </c>
    </row>
    <row r="33" spans="1:12" x14ac:dyDescent="0.2">
      <c r="A33" s="14" t="s">
        <v>5</v>
      </c>
      <c r="B33" s="10"/>
      <c r="C33" s="11"/>
      <c r="D33" s="4">
        <f>IF(C56&lt;66,0,IF(AND(C56&gt;65.5,C56&lt;72),1,IF(AND(C56&gt;71.5,C56&lt;77),2,IF(AND(C56&gt;76.5,C56&lt;81),3,IF(AND(C56&gt;80.5,C56&lt;85),4,IF(AND(C56&gt;84.5,C56&lt;89),5,IF(AND(C56&gt;88.5,C56&lt;93),6)))))))</f>
        <v>2</v>
      </c>
      <c r="E33" s="4">
        <f>IF(H56&lt;66,0,IF(AND(H56&gt;65.5,H56&lt;72),1,IF(AND(H56&gt;71.5,H56&lt;77),2,IF(AND(H56&gt;76.5,H56&lt;81),3,IF(AND(H56&gt;80.5,H56&lt;85),4,IF(AND(H56&gt;84.5,H56&lt;89),5,IF(AND(H56&gt;88.5,H56&lt;93),6)))))))</f>
        <v>5</v>
      </c>
      <c r="F33" s="15" t="s">
        <v>4</v>
      </c>
      <c r="G33" s="10"/>
      <c r="H33" s="11"/>
    </row>
    <row r="34" spans="1:12" ht="16" x14ac:dyDescent="0.2">
      <c r="A34" s="6" t="s">
        <v>63</v>
      </c>
      <c r="C34" s="2">
        <v>4.5</v>
      </c>
      <c r="F34" s="6" t="s">
        <v>29</v>
      </c>
      <c r="H34" s="2">
        <v>3</v>
      </c>
      <c r="J34" s="6" t="s">
        <v>117</v>
      </c>
      <c r="L34" s="7" t="s">
        <v>61</v>
      </c>
    </row>
    <row r="35" spans="1:12" ht="16" x14ac:dyDescent="0.2">
      <c r="A35" s="6" t="s">
        <v>64</v>
      </c>
      <c r="C35" s="2">
        <v>3</v>
      </c>
      <c r="F35" s="6" t="s">
        <v>30</v>
      </c>
      <c r="H35" s="2">
        <v>6</v>
      </c>
      <c r="J35" s="6" t="s">
        <v>97</v>
      </c>
      <c r="L35" s="6" t="s">
        <v>108</v>
      </c>
    </row>
    <row r="36" spans="1:12" ht="16" x14ac:dyDescent="0.2">
      <c r="A36" s="6" t="s">
        <v>65</v>
      </c>
      <c r="C36" s="2">
        <v>6</v>
      </c>
      <c r="F36" s="6" t="s">
        <v>75</v>
      </c>
      <c r="H36" s="2">
        <v>7</v>
      </c>
      <c r="J36" s="6" t="s">
        <v>98</v>
      </c>
      <c r="L36" s="6" t="s">
        <v>109</v>
      </c>
    </row>
    <row r="37" spans="1:12" ht="16" x14ac:dyDescent="0.2">
      <c r="A37" s="6" t="s">
        <v>66</v>
      </c>
      <c r="C37" s="2">
        <v>6</v>
      </c>
      <c r="F37" s="6" t="s">
        <v>76</v>
      </c>
      <c r="H37" s="2">
        <v>9.5</v>
      </c>
      <c r="J37" s="6" t="s">
        <v>99</v>
      </c>
      <c r="L37" s="6" t="s">
        <v>110</v>
      </c>
    </row>
    <row r="38" spans="1:12" ht="16" x14ac:dyDescent="0.2">
      <c r="A38" s="6" t="s">
        <v>67</v>
      </c>
      <c r="C38" s="2">
        <v>6</v>
      </c>
      <c r="F38" s="6" t="s">
        <v>77</v>
      </c>
      <c r="G38" s="8" t="s">
        <v>62</v>
      </c>
      <c r="J38" s="6" t="s">
        <v>100</v>
      </c>
      <c r="L38" s="6" t="s">
        <v>111</v>
      </c>
    </row>
    <row r="39" spans="1:12" ht="16" x14ac:dyDescent="0.2">
      <c r="A39" s="6" t="s">
        <v>68</v>
      </c>
      <c r="C39" s="2">
        <v>5</v>
      </c>
      <c r="F39" s="6" t="s">
        <v>78</v>
      </c>
      <c r="H39" s="2">
        <v>6</v>
      </c>
      <c r="J39" s="6" t="s">
        <v>101</v>
      </c>
      <c r="L39" s="6" t="s">
        <v>112</v>
      </c>
    </row>
    <row r="40" spans="1:12" ht="16" x14ac:dyDescent="0.2">
      <c r="A40" s="6" t="s">
        <v>69</v>
      </c>
      <c r="C40" s="2">
        <v>7.5</v>
      </c>
      <c r="F40" s="6" t="s">
        <v>79</v>
      </c>
      <c r="H40" s="2">
        <v>6.5</v>
      </c>
      <c r="J40" s="6" t="s">
        <v>102</v>
      </c>
      <c r="L40" s="6" t="s">
        <v>113</v>
      </c>
    </row>
    <row r="41" spans="1:12" ht="16" x14ac:dyDescent="0.2">
      <c r="A41" s="6" t="s">
        <v>70</v>
      </c>
      <c r="C41" s="2">
        <v>10</v>
      </c>
      <c r="F41" s="6" t="s">
        <v>80</v>
      </c>
      <c r="H41" s="2">
        <v>5.5</v>
      </c>
      <c r="J41" s="6" t="s">
        <v>103</v>
      </c>
      <c r="L41" s="6" t="s">
        <v>56</v>
      </c>
    </row>
    <row r="42" spans="1:12" ht="16" x14ac:dyDescent="0.2">
      <c r="A42" s="6" t="s">
        <v>71</v>
      </c>
      <c r="C42" s="2">
        <v>9</v>
      </c>
      <c r="F42" s="6" t="s">
        <v>37</v>
      </c>
      <c r="H42" s="2">
        <v>9</v>
      </c>
      <c r="J42" s="6" t="s">
        <v>104</v>
      </c>
      <c r="L42" s="6" t="s">
        <v>114</v>
      </c>
    </row>
    <row r="43" spans="1:12" ht="16" x14ac:dyDescent="0.2">
      <c r="A43" s="6" t="s">
        <v>72</v>
      </c>
      <c r="C43" s="2">
        <v>10</v>
      </c>
      <c r="F43" s="6" t="s">
        <v>38</v>
      </c>
      <c r="H43" s="2">
        <v>10.5</v>
      </c>
      <c r="J43" s="6" t="s">
        <v>105</v>
      </c>
      <c r="L43" s="6" t="s">
        <v>115</v>
      </c>
    </row>
    <row r="44" spans="1:12" ht="16" x14ac:dyDescent="0.2">
      <c r="A44" s="6" t="s">
        <v>73</v>
      </c>
      <c r="B44" s="8" t="s">
        <v>62</v>
      </c>
      <c r="F44" s="6" t="s">
        <v>39</v>
      </c>
      <c r="H44" s="2">
        <v>10.5</v>
      </c>
      <c r="J44" s="6" t="s">
        <v>106</v>
      </c>
      <c r="L44" s="6" t="s">
        <v>116</v>
      </c>
    </row>
    <row r="45" spans="1:12" ht="16" x14ac:dyDescent="0.2">
      <c r="J45" s="6" t="s">
        <v>107</v>
      </c>
      <c r="L45" s="6" t="s">
        <v>60</v>
      </c>
    </row>
    <row r="46" spans="1:12" ht="16" x14ac:dyDescent="0.2">
      <c r="A46" s="6" t="s">
        <v>74</v>
      </c>
      <c r="F46" s="6" t="s">
        <v>40</v>
      </c>
    </row>
    <row r="47" spans="1:12" ht="16" x14ac:dyDescent="0.2">
      <c r="A47" s="6" t="s">
        <v>88</v>
      </c>
      <c r="F47" s="6" t="s">
        <v>81</v>
      </c>
    </row>
    <row r="48" spans="1:12" ht="16" x14ac:dyDescent="0.2">
      <c r="A48" s="6" t="s">
        <v>89</v>
      </c>
      <c r="B48" s="8" t="s">
        <v>62</v>
      </c>
      <c r="C48" s="2">
        <v>5</v>
      </c>
      <c r="F48" s="6" t="s">
        <v>82</v>
      </c>
    </row>
    <row r="49" spans="1:8" ht="16" x14ac:dyDescent="0.2">
      <c r="A49" s="6" t="s">
        <v>90</v>
      </c>
      <c r="F49" s="6" t="s">
        <v>83</v>
      </c>
    </row>
    <row r="50" spans="1:8" ht="16" x14ac:dyDescent="0.2">
      <c r="A50" s="6" t="s">
        <v>91</v>
      </c>
      <c r="F50" s="6" t="s">
        <v>84</v>
      </c>
    </row>
    <row r="51" spans="1:8" ht="16" x14ac:dyDescent="0.2">
      <c r="A51" s="6" t="s">
        <v>92</v>
      </c>
      <c r="F51" s="6" t="s">
        <v>85</v>
      </c>
    </row>
    <row r="52" spans="1:8" ht="16" x14ac:dyDescent="0.2">
      <c r="A52" s="6" t="s">
        <v>93</v>
      </c>
      <c r="F52" s="6" t="s">
        <v>46</v>
      </c>
    </row>
    <row r="53" spans="1:8" ht="16" x14ac:dyDescent="0.2">
      <c r="A53" s="6" t="s">
        <v>94</v>
      </c>
      <c r="F53" s="6" t="s">
        <v>86</v>
      </c>
    </row>
    <row r="54" spans="1:8" ht="16" x14ac:dyDescent="0.2">
      <c r="A54" s="6" t="s">
        <v>95</v>
      </c>
      <c r="F54" s="6" t="s">
        <v>87</v>
      </c>
    </row>
    <row r="55" spans="1:8" ht="16" x14ac:dyDescent="0.2">
      <c r="A55" s="6" t="s">
        <v>96</v>
      </c>
      <c r="F55" s="6" t="s">
        <v>49</v>
      </c>
      <c r="G55" s="8" t="s">
        <v>62</v>
      </c>
      <c r="H55" s="2">
        <v>9.5</v>
      </c>
    </row>
    <row r="56" spans="1:8" x14ac:dyDescent="0.2">
      <c r="A56" s="3"/>
      <c r="B56" s="3" t="s">
        <v>1</v>
      </c>
      <c r="C56" s="3">
        <f>SUM(C34:C55)</f>
        <v>72</v>
      </c>
      <c r="F56" s="3"/>
      <c r="G56" s="3" t="s">
        <v>1</v>
      </c>
      <c r="H56" s="3">
        <f>SUM(H34:H55)+3</f>
        <v>86</v>
      </c>
    </row>
  </sheetData>
  <mergeCells count="6">
    <mergeCell ref="A1:H1"/>
    <mergeCell ref="A2:H2"/>
    <mergeCell ref="A6:C6"/>
    <mergeCell ref="F6:H6"/>
    <mergeCell ref="A33:C33"/>
    <mergeCell ref="F33:H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Microsoft Office User</cp:lastModifiedBy>
  <dcterms:created xsi:type="dcterms:W3CDTF">2015-09-08T09:22:08Z</dcterms:created>
  <dcterms:modified xsi:type="dcterms:W3CDTF">2021-09-28T05:38:15Z</dcterms:modified>
</cp:coreProperties>
</file>