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bookViews>
    <workbookView xWindow="0" yWindow="0" windowWidth="24570" windowHeight="3645" activeTab="2"/>
  </bookViews>
  <sheets>
    <sheet name="Semifinale A" sheetId="2" r:id="rId1"/>
    <sheet name="Semifinale R" sheetId="3" r:id="rId2"/>
    <sheet name="Finale" sheetId="1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C28" i="3"/>
  <c r="C53" i="2"/>
  <c r="C28" i="2"/>
  <c r="D30" i="3" l="1"/>
  <c r="H53" i="2"/>
  <c r="E30" i="2"/>
  <c r="D30" i="2"/>
  <c r="E5" i="2"/>
  <c r="D5" i="2"/>
  <c r="H28" i="1"/>
  <c r="E5" i="1" s="1"/>
  <c r="C28" i="1"/>
  <c r="D5" i="1" s="1"/>
  <c r="H53" i="3"/>
  <c r="E30" i="3" s="1"/>
  <c r="H28" i="3"/>
  <c r="E5" i="3" s="1"/>
  <c r="D5" i="3"/>
  <c r="H28" i="2"/>
</calcChain>
</file>

<file path=xl/sharedStrings.xml><?xml version="1.0" encoding="utf-8"?>
<sst xmlns="http://schemas.openxmlformats.org/spreadsheetml/2006/main" count="255" uniqueCount="140">
  <si>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</si>
  <si>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</si>
  <si>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</si>
  <si>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</si>
  <si>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</si>
  <si>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REAL PAULLESE</t>
  </si>
  <si>
    <t>IL PALAZZO</t>
  </si>
  <si>
    <t>A.C.SPEZIA</t>
  </si>
  <si>
    <t>DTF</t>
  </si>
  <si>
    <t>1) BERISHA Etrit</t>
  </si>
  <si>
    <t>2) CANCELO Joao</t>
  </si>
  <si>
    <t>3) PEZZELLA German</t>
  </si>
  <si>
    <t>4) N'KOULOU Nicolas</t>
  </si>
  <si>
    <t>5) CRISTANTE Bryan</t>
  </si>
  <si>
    <t>6) VERETOUT Jordan</t>
  </si>
  <si>
    <t>7) PERISIC Ivan</t>
  </si>
  <si>
    <t>8) RAFINHA Rafael alcantara</t>
  </si>
  <si>
    <t>9) ZAPATA Duvan</t>
  </si>
  <si>
    <t>10) CAPRARI Gianluca</t>
  </si>
  <si>
    <t>11) PANDEV Goran</t>
  </si>
  <si>
    <t>12) GOLLINI Pierluigi</t>
  </si>
  <si>
    <t>13) PALOMINO José Luis</t>
  </si>
  <si>
    <t>14) FERRARI Gian Marco</t>
  </si>
  <si>
    <t>15) CASTAN Leandro</t>
  </si>
  <si>
    <t>16) STROOTMAN Kevin</t>
  </si>
  <si>
    <t>17) NALINI Andrea</t>
  </si>
  <si>
    <t>18) OMEONGA Stephane</t>
  </si>
  <si>
    <t>19) DI FRANCESCO Federico</t>
  </si>
  <si>
    <t>20) CODA Massimo</t>
  </si>
  <si>
    <t>21) NANI Luís carlos</t>
  </si>
  <si>
    <t>1) HANDANOVIC Samir</t>
  </si>
  <si>
    <t>2) FLORENZI Alessandro</t>
  </si>
  <si>
    <t>3) SKRINIAR Milan</t>
  </si>
  <si>
    <t>4) RODRIGUEZ Ricardo</t>
  </si>
  <si>
    <t>5) BONAVENTURA Giacomo</t>
  </si>
  <si>
    <t>6) CALHANOGLU Hakan</t>
  </si>
  <si>
    <t>7) SAPONARA Riccardo</t>
  </si>
  <si>
    <t>8) CASTRO Lucas</t>
  </si>
  <si>
    <t>9) INGLESE Roberto</t>
  </si>
  <si>
    <t>10) SILVA André</t>
  </si>
  <si>
    <t>11) LAPADULA Gianluca</t>
  </si>
  <si>
    <t>12) CRAGNO Alessio</t>
  </si>
  <si>
    <t>13) HAN KWANG-SONG</t>
  </si>
  <si>
    <t>14) BERARDI Domenico</t>
  </si>
  <si>
    <t>15) KOWNACKI Dawid</t>
  </si>
  <si>
    <t>16) DE ROSSI Daniele</t>
  </si>
  <si>
    <t>17) MISSIROLI Simone</t>
  </si>
  <si>
    <t>18) MANDRAGORA Rolando</t>
  </si>
  <si>
    <t>19) BASTOS</t>
  </si>
  <si>
    <t>20) RUGANI Daniele</t>
  </si>
  <si>
    <t>21) BURDISSO Nicolas</t>
  </si>
  <si>
    <t>1) BUFFON Gianluigi</t>
  </si>
  <si>
    <t>2) MASIELLO Andrea</t>
  </si>
  <si>
    <t>3) BENATIA Medhi</t>
  </si>
  <si>
    <t>4) ALBIOL Raul</t>
  </si>
  <si>
    <t>5) ANDERSON Felipe</t>
  </si>
  <si>
    <t>6) PEROTTI Diego</t>
  </si>
  <si>
    <t>7) PAROLO Marco</t>
  </si>
  <si>
    <t>8) KHEDIRA Sami</t>
  </si>
  <si>
    <t>9) GIACCHERINI Emanuele</t>
  </si>
  <si>
    <t>11) CORNELIUS Andreas</t>
  </si>
  <si>
    <t>12) SZCZESNY Wojciech</t>
  </si>
  <si>
    <t>13) DANILO Larangeira</t>
  </si>
  <si>
    <t>14) LARSEN Jens</t>
  </si>
  <si>
    <t>15) NUYTINCK Bram</t>
  </si>
  <si>
    <t>16) PELUSO Federico</t>
  </si>
  <si>
    <t>17) OBI Joel</t>
  </si>
  <si>
    <t>18) FARAGา Paolo</t>
  </si>
  <si>
    <t>19) BENTANCUR Rodrigo</t>
  </si>
  <si>
    <t>20) PETKOVIC Bruno</t>
  </si>
  <si>
    <t>21) PUCCIARELLI Manuel</t>
  </si>
  <si>
    <t>1) DONNARUMMA Gianluigi</t>
  </si>
  <si>
    <t>2) SILVESTRE Matias</t>
  </si>
  <si>
    <t>3) CALABRIA Davide</t>
  </si>
  <si>
    <t>4) VICARI Francesco</t>
  </si>
  <si>
    <t>5) HAMSIK Marek</t>
  </si>
  <si>
    <t>6) CANDREVA Antonio</t>
  </si>
  <si>
    <t>8) COSTA Douglas</t>
  </si>
  <si>
    <t>9) DZEKO Edin</t>
  </si>
  <si>
    <t>10) STEPINSKI Mariusz</t>
  </si>
  <si>
    <t>11) SUSO Jesus</t>
  </si>
  <si>
    <t>12) CORDAZ Alex</t>
  </si>
  <si>
    <t>13) DE PAUL Rodrigo</t>
  </si>
  <si>
    <t>14) GRASSI Alberto</t>
  </si>
  <si>
    <t>15) BERTOLACCI Andrea</t>
  </si>
  <si>
    <t>16) STOIAN Adrian</t>
  </si>
  <si>
    <t>17) CALDARA Mattia</t>
  </si>
  <si>
    <t>18) LEMOS Mauricio</t>
  </si>
  <si>
    <t>19) TROTTA Marcello</t>
  </si>
  <si>
    <t>20) DESTRO Mattia</t>
  </si>
  <si>
    <t>21) EDER Citadin martins</t>
  </si>
  <si>
    <t>10) CALLEJON Josè</t>
  </si>
  <si>
    <t>7) BARELLA Nicolò</t>
  </si>
  <si>
    <t>*</t>
  </si>
  <si>
    <t>1) CRAGNO Alessio</t>
  </si>
  <si>
    <t>2) SKRINIAR Milan</t>
  </si>
  <si>
    <t>3) FLORENZI Alessandro</t>
  </si>
  <si>
    <t>6) SAPONARA Riccardo</t>
  </si>
  <si>
    <t>7) DE ROSSI Daniele</t>
  </si>
  <si>
    <t>8) CALHANOGLU Hakan</t>
  </si>
  <si>
    <t>9) SILVA André</t>
  </si>
  <si>
    <t>10) LAPADULA Gianluca</t>
  </si>
  <si>
    <t>11) BERARDI Domenico</t>
  </si>
  <si>
    <t>12) HANDANOVIC Samir</t>
  </si>
  <si>
    <t>13) INGLESE Roberto</t>
  </si>
  <si>
    <t>14) ORSOLINI Riccardo</t>
  </si>
  <si>
    <t>15) HAN KWANG-SONG</t>
  </si>
  <si>
    <t>16) MISSIROLI Simone</t>
  </si>
  <si>
    <t>17) CASTRO Lucas</t>
  </si>
  <si>
    <t>19) RUGANI Daniele</t>
  </si>
  <si>
    <t>20) BURDISSO Nicolas</t>
  </si>
  <si>
    <t>21) PISACANE Fabio</t>
  </si>
  <si>
    <t>10) DI FRANCESCO Federico</t>
  </si>
  <si>
    <t>13) FERRARI Gian Marco</t>
  </si>
  <si>
    <t>14) PALOMINO José Luis</t>
  </si>
  <si>
    <t>17) OMEONGA Stephane</t>
  </si>
  <si>
    <t>18) NALINI Andrea</t>
  </si>
  <si>
    <t>19) CAPRARI Gianluca</t>
  </si>
  <si>
    <t>20) DEFREL Gregoire</t>
  </si>
  <si>
    <t>21) CODA Massimo</t>
  </si>
  <si>
    <t>2) ALBIOL Raul</t>
  </si>
  <si>
    <t>4) MASIELLO Andrea</t>
  </si>
  <si>
    <t>6) KHEDIRA Sami</t>
  </si>
  <si>
    <t>8) FARAGÒ Paolo</t>
  </si>
  <si>
    <t>9) LASAGNA Kevin</t>
  </si>
  <si>
    <t>10) CALLEJON José</t>
  </si>
  <si>
    <t>13) PEROTTI Diego</t>
  </si>
  <si>
    <t>14) BARAK Antonin</t>
  </si>
  <si>
    <t>15) DANILO Larangeira</t>
  </si>
  <si>
    <t>16) LARSEN Jens</t>
  </si>
  <si>
    <t>17) PELUSO Federico</t>
  </si>
  <si>
    <t>18) OBI Joel</t>
  </si>
  <si>
    <t>1) SZCZESNY Wojciech</t>
  </si>
  <si>
    <t>8) GIACCHERINI Emanuele</t>
  </si>
  <si>
    <t>9) BARAK Antonin</t>
  </si>
  <si>
    <t>12) BUFFON Gianluigi</t>
  </si>
  <si>
    <t>15) CACERES Martin</t>
  </si>
  <si>
    <t>16) DANILO Larangeira</t>
  </si>
  <si>
    <t>14) CASTAGNE Timothy</t>
  </si>
  <si>
    <t>14) FARAGÒ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</si>
</sst>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A6" sqref="A6:A27"/>
    </sheetView>
  </sheetViews>
  <sheetFormatPr defaultColWidth="8.85546875" defaultRowHeight="15"/>
  <cols>
    <col min="1" max="1" width="32.42578125" bestFit="1" customWidth="1"/>
    <col min="2" max="2" width="11.42578125" style="1" customWidth="1"/>
    <col min="3" max="3" width="11.42578125" style="2" customWidth="1"/>
    <col min="4" max="5" width="11.42578125" customWidth="1"/>
    <col min="6" max="6" width="31.42578125" bestFit="1" customWidth="1"/>
    <col min="7" max="7" width="11.42578125" style="1" customWidth="1"/>
    <col min="8" max="8" width="11.42578125" style="2" customWidth="1"/>
  </cols>
  <sheetData>
    <row r="1" spans="1:8">
      <c r="A1" s="8" t="s">
        <v>4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5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0</v>
      </c>
      <c r="E5" s="5">
        <f>IF(H28&lt;66,0,IF(AND(H28&gt;65.5,H28&lt;72),1,IF(AND(H28&gt;71.5,H28&lt;77),2,IF(AND(H28&gt;76.5,H28&lt;81),3,IF(AND(H28&gt;80.5,H28&lt;85),4,IF(AND(H28&gt;84.5,H28&lt;89),5,IF(AND(H28&gt;88.5,H28&lt;93),6)))))))</f>
        <v>3</v>
      </c>
      <c r="F5" s="14" t="s">
        <v>6</v>
      </c>
      <c r="G5" s="9"/>
      <c r="H5" s="10"/>
    </row>
    <row r="6" spans="1:8" ht="15.75">
      <c r="A6" s="6" t="s">
        <v>71</v>
      </c>
      <c r="C6" s="2">
        <v>2.5</v>
      </c>
      <c r="F6" s="6" t="s">
        <v>51</v>
      </c>
      <c r="H6" s="2">
        <v>6</v>
      </c>
    </row>
    <row r="7" spans="1:8" ht="15.75">
      <c r="A7" s="6" t="s">
        <v>72</v>
      </c>
      <c r="C7" s="2">
        <v>6</v>
      </c>
      <c r="F7" s="6" t="s">
        <v>52</v>
      </c>
      <c r="H7" s="2">
        <v>11</v>
      </c>
    </row>
    <row r="8" spans="1:8" ht="15.75">
      <c r="A8" s="6" t="s">
        <v>73</v>
      </c>
      <c r="C8" s="2">
        <v>6</v>
      </c>
      <c r="F8" s="6" t="s">
        <v>53</v>
      </c>
      <c r="H8" s="2">
        <v>5</v>
      </c>
    </row>
    <row r="9" spans="1:8" ht="15.75">
      <c r="A9" s="6" t="s">
        <v>74</v>
      </c>
      <c r="C9" s="2">
        <v>5</v>
      </c>
      <c r="F9" s="6" t="s">
        <v>54</v>
      </c>
      <c r="H9" s="2">
        <v>5</v>
      </c>
    </row>
    <row r="10" spans="1:8" ht="15.75">
      <c r="A10" s="6" t="s">
        <v>75</v>
      </c>
      <c r="C10" s="2">
        <v>5.5</v>
      </c>
      <c r="F10" s="6" t="s">
        <v>55</v>
      </c>
      <c r="H10" s="2">
        <v>7.5</v>
      </c>
    </row>
    <row r="11" spans="1:8" ht="15.75">
      <c r="A11" s="6" t="s">
        <v>76</v>
      </c>
      <c r="C11" s="2">
        <v>6.5</v>
      </c>
      <c r="F11" s="6" t="s">
        <v>56</v>
      </c>
      <c r="H11" s="2">
        <v>7</v>
      </c>
    </row>
    <row r="12" spans="1:8" ht="15.75">
      <c r="A12" s="6" t="s">
        <v>92</v>
      </c>
      <c r="C12" s="2">
        <v>6.5</v>
      </c>
      <c r="F12" s="6" t="s">
        <v>57</v>
      </c>
      <c r="H12" s="2">
        <v>6</v>
      </c>
    </row>
    <row r="13" spans="1:8" ht="15.75">
      <c r="A13" s="6" t="s">
        <v>77</v>
      </c>
      <c r="C13" s="2">
        <v>6.5</v>
      </c>
      <c r="F13" s="6" t="s">
        <v>58</v>
      </c>
      <c r="H13" s="2">
        <v>10.5</v>
      </c>
    </row>
    <row r="14" spans="1:8" ht="15.75">
      <c r="A14" s="6" t="s">
        <v>78</v>
      </c>
      <c r="C14" s="2">
        <v>9.5</v>
      </c>
      <c r="F14" s="6" t="s">
        <v>59</v>
      </c>
      <c r="H14" s="2">
        <v>8</v>
      </c>
    </row>
    <row r="15" spans="1:8" ht="15.75">
      <c r="A15" s="6" t="s">
        <v>79</v>
      </c>
      <c r="C15" s="2">
        <v>5</v>
      </c>
      <c r="F15" s="6" t="s">
        <v>91</v>
      </c>
      <c r="H15" s="2">
        <v>9</v>
      </c>
    </row>
    <row r="16" spans="1:8" ht="15.75">
      <c r="A16" s="6" t="s">
        <v>80</v>
      </c>
      <c r="C16" s="2">
        <v>5.5</v>
      </c>
      <c r="F16" s="6" t="s">
        <v>60</v>
      </c>
      <c r="G16" s="7" t="s">
        <v>93</v>
      </c>
    </row>
    <row r="18" spans="1:8" ht="15.75">
      <c r="A18" s="6" t="s">
        <v>81</v>
      </c>
      <c r="F18" s="6" t="s">
        <v>61</v>
      </c>
    </row>
    <row r="19" spans="1:8" ht="15.75">
      <c r="A19" s="6" t="s">
        <v>82</v>
      </c>
      <c r="F19" s="6" t="s">
        <v>62</v>
      </c>
    </row>
    <row r="20" spans="1:8" ht="15.75">
      <c r="A20" s="6" t="s">
        <v>83</v>
      </c>
      <c r="F20" s="6" t="s">
        <v>63</v>
      </c>
    </row>
    <row r="21" spans="1:8" ht="15.75">
      <c r="A21" s="6" t="s">
        <v>84</v>
      </c>
      <c r="F21" s="6" t="s">
        <v>64</v>
      </c>
    </row>
    <row r="22" spans="1:8" ht="15.75">
      <c r="A22" s="6" t="s">
        <v>85</v>
      </c>
      <c r="F22" s="6" t="s">
        <v>65</v>
      </c>
    </row>
    <row r="23" spans="1:8" ht="15.75">
      <c r="A23" s="6" t="s">
        <v>86</v>
      </c>
      <c r="F23" s="6" t="s">
        <v>66</v>
      </c>
    </row>
    <row r="24" spans="1:8" ht="15.75">
      <c r="A24" s="6" t="s">
        <v>87</v>
      </c>
      <c r="F24" s="6" t="s">
        <v>67</v>
      </c>
    </row>
    <row r="25" spans="1:8" ht="15.75">
      <c r="A25" s="6" t="s">
        <v>88</v>
      </c>
      <c r="F25" s="6" t="s">
        <v>68</v>
      </c>
    </row>
    <row r="26" spans="1:8" ht="15.75">
      <c r="A26" s="6" t="s">
        <v>89</v>
      </c>
      <c r="F26" s="6" t="s">
        <v>69</v>
      </c>
      <c r="G26" s="7" t="s">
        <v>93</v>
      </c>
      <c r="H26" s="2">
        <v>5</v>
      </c>
    </row>
    <row r="27" spans="1:8" ht="15.75">
      <c r="A27" s="6" t="s">
        <v>90</v>
      </c>
      <c r="F27" s="6" t="s">
        <v>70</v>
      </c>
    </row>
    <row r="28" spans="1:8">
      <c r="A28" s="4"/>
      <c r="B28" s="4" t="s">
        <v>1</v>
      </c>
      <c r="C28" s="4">
        <f>SUM(C6:C27)+1</f>
        <v>65.5</v>
      </c>
      <c r="F28" s="4"/>
      <c r="G28" s="4" t="s">
        <v>1</v>
      </c>
      <c r="H28" s="4">
        <f>SUM(H6:H27)</f>
        <v>80</v>
      </c>
    </row>
    <row r="30" spans="1:8">
      <c r="A30" s="13" t="s">
        <v>7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3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8</v>
      </c>
      <c r="G30" s="9"/>
      <c r="H30" s="10"/>
    </row>
    <row r="31" spans="1:8" ht="15.75">
      <c r="A31" s="6" t="s">
        <v>9</v>
      </c>
      <c r="B31" s="7" t="s">
        <v>93</v>
      </c>
      <c r="F31" s="6" t="s">
        <v>30</v>
      </c>
      <c r="H31" s="2">
        <v>6</v>
      </c>
    </row>
    <row r="32" spans="1:8" ht="15.75">
      <c r="A32" s="6" t="s">
        <v>10</v>
      </c>
      <c r="C32" s="2">
        <v>7</v>
      </c>
      <c r="F32" s="6" t="s">
        <v>31</v>
      </c>
      <c r="H32" s="2">
        <v>6</v>
      </c>
    </row>
    <row r="33" spans="1:8" ht="15.75">
      <c r="A33" s="6" t="s">
        <v>11</v>
      </c>
      <c r="C33" s="2">
        <v>6</v>
      </c>
      <c r="F33" s="6" t="s">
        <v>32</v>
      </c>
      <c r="H33" s="2">
        <v>6.5</v>
      </c>
    </row>
    <row r="34" spans="1:8" ht="15.75">
      <c r="A34" s="6" t="s">
        <v>12</v>
      </c>
      <c r="B34" s="7" t="s">
        <v>93</v>
      </c>
      <c r="F34" s="6" t="s">
        <v>33</v>
      </c>
      <c r="H34" s="2">
        <v>5</v>
      </c>
    </row>
    <row r="35" spans="1:8" ht="15.75">
      <c r="A35" s="6" t="s">
        <v>13</v>
      </c>
      <c r="C35" s="2">
        <v>6.5</v>
      </c>
      <c r="F35" s="6" t="s">
        <v>34</v>
      </c>
      <c r="H35" s="2">
        <v>5</v>
      </c>
    </row>
    <row r="36" spans="1:8" ht="15.75">
      <c r="A36" s="6" t="s">
        <v>14</v>
      </c>
      <c r="C36" s="2">
        <v>5.5</v>
      </c>
      <c r="F36" s="6" t="s">
        <v>35</v>
      </c>
      <c r="H36" s="2">
        <v>7</v>
      </c>
    </row>
    <row r="37" spans="1:8" ht="15.75">
      <c r="A37" s="6" t="s">
        <v>15</v>
      </c>
      <c r="C37" s="2">
        <v>13</v>
      </c>
      <c r="F37" s="6" t="s">
        <v>36</v>
      </c>
      <c r="H37" s="2">
        <v>8</v>
      </c>
    </row>
    <row r="38" spans="1:8" ht="15.75">
      <c r="A38" s="6" t="s">
        <v>16</v>
      </c>
      <c r="C38" s="2">
        <v>7</v>
      </c>
      <c r="F38" s="6" t="s">
        <v>37</v>
      </c>
      <c r="H38" s="2">
        <v>10</v>
      </c>
    </row>
    <row r="39" spans="1:8" ht="15.75">
      <c r="A39" s="6" t="s">
        <v>17</v>
      </c>
      <c r="C39" s="2">
        <v>6</v>
      </c>
      <c r="F39" s="6" t="s">
        <v>38</v>
      </c>
      <c r="H39" s="2">
        <v>6</v>
      </c>
    </row>
    <row r="40" spans="1:8" ht="15.75">
      <c r="A40" s="6" t="s">
        <v>18</v>
      </c>
      <c r="C40" s="2">
        <v>6</v>
      </c>
      <c r="F40" s="6" t="s">
        <v>39</v>
      </c>
      <c r="H40" s="2">
        <v>5.5</v>
      </c>
    </row>
    <row r="41" spans="1:8" ht="15.75">
      <c r="A41" s="6" t="s">
        <v>19</v>
      </c>
      <c r="C41" s="2">
        <v>5.5</v>
      </c>
      <c r="F41" s="6" t="s">
        <v>40</v>
      </c>
      <c r="H41" s="2">
        <v>6</v>
      </c>
    </row>
    <row r="43" spans="1:8" ht="15.75">
      <c r="A43" s="6" t="s">
        <v>20</v>
      </c>
      <c r="B43" s="7" t="s">
        <v>93</v>
      </c>
      <c r="C43" s="2">
        <v>6.5</v>
      </c>
      <c r="F43" s="6" t="s">
        <v>41</v>
      </c>
    </row>
    <row r="44" spans="1:8" ht="15.75">
      <c r="A44" s="6" t="s">
        <v>21</v>
      </c>
      <c r="B44" s="7" t="s">
        <v>93</v>
      </c>
      <c r="C44" s="2">
        <v>7</v>
      </c>
      <c r="F44" s="6" t="s">
        <v>42</v>
      </c>
    </row>
    <row r="45" spans="1:8" ht="15.75">
      <c r="A45" s="6" t="s">
        <v>22</v>
      </c>
      <c r="F45" s="6" t="s">
        <v>43</v>
      </c>
    </row>
    <row r="46" spans="1:8" ht="15.75">
      <c r="A46" s="6" t="s">
        <v>23</v>
      </c>
      <c r="F46" s="6" t="s">
        <v>44</v>
      </c>
    </row>
    <row r="47" spans="1:8" ht="15.75">
      <c r="A47" s="6" t="s">
        <v>24</v>
      </c>
      <c r="F47" s="6" t="s">
        <v>45</v>
      </c>
    </row>
    <row r="48" spans="1:8" ht="15.75">
      <c r="A48" s="6" t="s">
        <v>25</v>
      </c>
      <c r="F48" s="6" t="s">
        <v>46</v>
      </c>
    </row>
    <row r="49" spans="1:8" ht="15.75">
      <c r="A49" s="6" t="s">
        <v>26</v>
      </c>
      <c r="F49" s="6" t="s">
        <v>47</v>
      </c>
    </row>
    <row r="50" spans="1:8" ht="15.75">
      <c r="A50" s="6" t="s">
        <v>27</v>
      </c>
      <c r="F50" s="6" t="s">
        <v>48</v>
      </c>
    </row>
    <row r="51" spans="1:8" ht="15.75">
      <c r="A51" s="6" t="s">
        <v>28</v>
      </c>
      <c r="F51" s="6" t="s">
        <v>49</v>
      </c>
    </row>
    <row r="52" spans="1:8" ht="15.75">
      <c r="A52" s="6" t="s">
        <v>29</v>
      </c>
      <c r="F52" s="6" t="s">
        <v>50</v>
      </c>
    </row>
    <row r="53" spans="1:8">
      <c r="A53" s="4"/>
      <c r="B53" s="4" t="s">
        <v>1</v>
      </c>
      <c r="C53" s="4">
        <f>SUM(C31:C52)+1</f>
        <v>77</v>
      </c>
      <c r="F53" s="4"/>
      <c r="G53" s="4" t="s">
        <v>1</v>
      </c>
      <c r="H53" s="4">
        <f>SUM(H31:H52)</f>
        <v>71</v>
      </c>
    </row>
    <row r="54" spans="1:8">
      <c r="A54" s="3"/>
      <c r="D54" s="3"/>
      <c r="E54" s="3"/>
      <c r="F54" s="3"/>
    </row>
    <row r="55" spans="1:8">
      <c r="A55" s="3"/>
      <c r="D55" s="3"/>
      <c r="E55" s="3"/>
      <c r="F55" s="3"/>
    </row>
    <row r="56" spans="1:8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H1"/>
    </sheetView>
  </sheetViews>
  <sheetFormatPr defaultColWidth="8.85546875" defaultRowHeight="15"/>
  <cols>
    <col min="1" max="1" width="31.42578125" bestFit="1" customWidth="1"/>
    <col min="2" max="2" width="11.42578125" style="1" customWidth="1"/>
    <col min="3" max="3" width="11.42578125" style="2" customWidth="1"/>
    <col min="4" max="5" width="11.42578125" customWidth="1"/>
    <col min="6" max="6" width="32.42578125" bestFit="1" customWidth="1"/>
    <col min="7" max="7" width="11.42578125" style="1" customWidth="1"/>
    <col min="8" max="8" width="11.42578125" style="2" customWidth="1"/>
  </cols>
  <sheetData>
    <row r="1" spans="1:11">
      <c r="A1" s="8" t="s">
        <v>3</v>
      </c>
      <c r="B1" s="9"/>
      <c r="C1" s="10"/>
      <c r="D1" s="11"/>
      <c r="E1" s="11"/>
      <c r="F1" s="11"/>
      <c r="G1" s="9"/>
      <c r="H1" s="10"/>
    </row>
    <row r="2" spans="1:11">
      <c r="A2" s="12" t="s">
        <v>0</v>
      </c>
      <c r="B2" s="12"/>
      <c r="C2" s="12"/>
      <c r="D2" s="12"/>
      <c r="E2" s="12"/>
      <c r="F2" s="12"/>
      <c r="G2" s="12"/>
      <c r="H2" s="12"/>
    </row>
    <row r="5" spans="1:11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2</v>
      </c>
      <c r="E5" s="5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4" t="s">
        <v>5</v>
      </c>
      <c r="G5" s="9"/>
      <c r="H5" s="10"/>
    </row>
    <row r="6" spans="1:11" ht="15.75">
      <c r="A6" s="6" t="s">
        <v>51</v>
      </c>
      <c r="C6" s="2">
        <v>7</v>
      </c>
      <c r="F6" s="6" t="s">
        <v>71</v>
      </c>
      <c r="H6" s="2">
        <v>8</v>
      </c>
    </row>
    <row r="7" spans="1:11" ht="15.75">
      <c r="A7" s="6" t="s">
        <v>120</v>
      </c>
      <c r="C7" s="2">
        <v>6</v>
      </c>
      <c r="F7" s="6" t="s">
        <v>72</v>
      </c>
      <c r="H7" s="2">
        <v>5</v>
      </c>
      <c r="K7" s="6"/>
    </row>
    <row r="8" spans="1:11" ht="15.75">
      <c r="A8" s="6" t="s">
        <v>53</v>
      </c>
      <c r="B8" s="7" t="s">
        <v>93</v>
      </c>
      <c r="F8" s="6" t="s">
        <v>73</v>
      </c>
      <c r="H8" s="2">
        <v>6</v>
      </c>
    </row>
    <row r="9" spans="1:11" ht="15.75">
      <c r="A9" s="6" t="s">
        <v>121</v>
      </c>
      <c r="C9" s="2">
        <v>6</v>
      </c>
      <c r="F9" s="6" t="s">
        <v>74</v>
      </c>
      <c r="H9" s="2">
        <v>6.5</v>
      </c>
    </row>
    <row r="10" spans="1:11" ht="15.75">
      <c r="A10" s="6" t="s">
        <v>55</v>
      </c>
      <c r="C10" s="2">
        <v>6.5</v>
      </c>
      <c r="F10" s="6" t="s">
        <v>75</v>
      </c>
      <c r="H10" s="2">
        <v>5</v>
      </c>
    </row>
    <row r="11" spans="1:11" ht="15.75">
      <c r="A11" s="6" t="s">
        <v>122</v>
      </c>
      <c r="C11" s="2">
        <v>10.5</v>
      </c>
      <c r="F11" s="6" t="s">
        <v>76</v>
      </c>
      <c r="G11" s="1" t="s">
        <v>93</v>
      </c>
    </row>
    <row r="12" spans="1:11" ht="15.75">
      <c r="A12" s="6" t="s">
        <v>57</v>
      </c>
      <c r="C12" s="2">
        <v>6.5</v>
      </c>
      <c r="F12" s="6" t="s">
        <v>92</v>
      </c>
      <c r="H12" s="2">
        <v>5</v>
      </c>
    </row>
    <row r="13" spans="1:11" ht="15.75">
      <c r="A13" s="6" t="s">
        <v>123</v>
      </c>
      <c r="C13" s="2">
        <v>5.5</v>
      </c>
      <c r="F13" s="6" t="s">
        <v>77</v>
      </c>
      <c r="H13" s="2">
        <v>11</v>
      </c>
    </row>
    <row r="14" spans="1:11" ht="15.75">
      <c r="A14" s="6" t="s">
        <v>124</v>
      </c>
      <c r="C14" s="2">
        <v>9.5</v>
      </c>
      <c r="F14" s="6" t="s">
        <v>78</v>
      </c>
      <c r="H14" s="2">
        <v>6.5</v>
      </c>
      <c r="K14" s="6"/>
    </row>
    <row r="15" spans="1:11" ht="15.75">
      <c r="A15" s="6" t="s">
        <v>125</v>
      </c>
      <c r="C15" s="2">
        <v>5.5</v>
      </c>
      <c r="F15" s="6" t="s">
        <v>79</v>
      </c>
      <c r="H15" s="2">
        <v>5.5</v>
      </c>
      <c r="K15" s="6"/>
    </row>
    <row r="16" spans="1:11" ht="15.75">
      <c r="A16" s="6" t="s">
        <v>60</v>
      </c>
      <c r="C16" s="2">
        <v>5.5</v>
      </c>
      <c r="F16" s="6" t="s">
        <v>80</v>
      </c>
      <c r="H16" s="2">
        <v>6</v>
      </c>
      <c r="K16" s="6"/>
    </row>
    <row r="18" spans="1:8" ht="15.75">
      <c r="A18" s="6" t="s">
        <v>61</v>
      </c>
      <c r="F18" s="6" t="s">
        <v>81</v>
      </c>
    </row>
    <row r="19" spans="1:8" ht="15.75">
      <c r="A19" s="6" t="s">
        <v>126</v>
      </c>
      <c r="F19" s="6" t="s">
        <v>82</v>
      </c>
      <c r="G19" s="1" t="s">
        <v>93</v>
      </c>
      <c r="H19" s="2">
        <v>4.5</v>
      </c>
    </row>
    <row r="20" spans="1:8" ht="15.75">
      <c r="A20" s="6" t="s">
        <v>127</v>
      </c>
      <c r="F20" s="6" t="s">
        <v>83</v>
      </c>
    </row>
    <row r="21" spans="1:8" ht="15.75">
      <c r="A21" s="6" t="s">
        <v>128</v>
      </c>
      <c r="B21" s="7" t="s">
        <v>93</v>
      </c>
      <c r="C21" s="2">
        <v>5</v>
      </c>
      <c r="F21" s="6" t="s">
        <v>84</v>
      </c>
    </row>
    <row r="22" spans="1:8" ht="15.75">
      <c r="A22" s="6" t="s">
        <v>129</v>
      </c>
      <c r="F22" s="6" t="s">
        <v>85</v>
      </c>
    </row>
    <row r="23" spans="1:8" ht="15.75">
      <c r="A23" s="6" t="s">
        <v>130</v>
      </c>
      <c r="F23" s="6" t="s">
        <v>86</v>
      </c>
    </row>
    <row r="24" spans="1:8" ht="15.75">
      <c r="A24" s="6" t="s">
        <v>131</v>
      </c>
      <c r="F24" s="6" t="s">
        <v>87</v>
      </c>
    </row>
    <row r="25" spans="1:8" ht="15.75">
      <c r="A25" s="6" t="s">
        <v>68</v>
      </c>
      <c r="F25" s="6" t="s">
        <v>88</v>
      </c>
    </row>
    <row r="26" spans="1:8" ht="15.75">
      <c r="A26" s="6" t="s">
        <v>69</v>
      </c>
      <c r="F26" s="6" t="s">
        <v>89</v>
      </c>
    </row>
    <row r="27" spans="1:8" ht="15.75">
      <c r="A27" s="6" t="s">
        <v>70</v>
      </c>
      <c r="F27" s="6" t="s">
        <v>90</v>
      </c>
    </row>
    <row r="28" spans="1:8">
      <c r="A28" s="4"/>
      <c r="B28" s="4" t="s">
        <v>1</v>
      </c>
      <c r="C28" s="4">
        <f>SUM(C6:C27)+1</f>
        <v>74.5</v>
      </c>
      <c r="F28" s="4"/>
      <c r="G28" s="4" t="s">
        <v>1</v>
      </c>
      <c r="H28" s="4">
        <f>SUM(H6:H27)</f>
        <v>69</v>
      </c>
    </row>
    <row r="30" spans="1:8">
      <c r="A30" s="13" t="s">
        <v>8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0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4" t="s">
        <v>7</v>
      </c>
      <c r="G30" s="9"/>
      <c r="H30" s="10"/>
    </row>
    <row r="31" spans="1:8" ht="15.75">
      <c r="A31" s="6" t="s">
        <v>94</v>
      </c>
      <c r="C31" s="2">
        <v>5</v>
      </c>
      <c r="F31" s="6" t="s">
        <v>9</v>
      </c>
      <c r="H31" s="2">
        <v>6.5</v>
      </c>
    </row>
    <row r="32" spans="1:8" ht="15.75">
      <c r="A32" s="6" t="s">
        <v>95</v>
      </c>
      <c r="C32" s="2">
        <v>5.5</v>
      </c>
      <c r="F32" s="6" t="s">
        <v>10</v>
      </c>
      <c r="H32" s="2">
        <v>5.5</v>
      </c>
    </row>
    <row r="33" spans="1:8" ht="15.75">
      <c r="A33" s="6" t="s">
        <v>96</v>
      </c>
      <c r="C33" s="2">
        <v>6</v>
      </c>
      <c r="F33" s="6" t="s">
        <v>11</v>
      </c>
      <c r="H33" s="2">
        <v>6</v>
      </c>
    </row>
    <row r="34" spans="1:8" ht="15.75">
      <c r="A34" s="6" t="s">
        <v>33</v>
      </c>
      <c r="C34" s="2">
        <v>6.5</v>
      </c>
      <c r="F34" s="6" t="s">
        <v>12</v>
      </c>
      <c r="H34" s="2">
        <v>6.5</v>
      </c>
    </row>
    <row r="35" spans="1:8" ht="15.75">
      <c r="A35" s="6" t="s">
        <v>34</v>
      </c>
      <c r="C35" s="2">
        <v>6</v>
      </c>
      <c r="F35" s="6" t="s">
        <v>13</v>
      </c>
      <c r="H35" s="2">
        <v>6</v>
      </c>
    </row>
    <row r="36" spans="1:8" ht="15.75">
      <c r="A36" s="6" t="s">
        <v>97</v>
      </c>
      <c r="C36" s="2">
        <v>5.5</v>
      </c>
      <c r="F36" s="6" t="s">
        <v>14</v>
      </c>
      <c r="H36" s="2">
        <v>6</v>
      </c>
    </row>
    <row r="37" spans="1:8" ht="15.75">
      <c r="A37" s="6" t="s">
        <v>98</v>
      </c>
      <c r="C37" s="2">
        <v>6</v>
      </c>
      <c r="F37" s="6" t="s">
        <v>15</v>
      </c>
      <c r="H37" s="2">
        <v>5.5</v>
      </c>
    </row>
    <row r="38" spans="1:8" ht="15.75">
      <c r="A38" s="6" t="s">
        <v>99</v>
      </c>
      <c r="C38" s="2">
        <v>5.5</v>
      </c>
      <c r="F38" s="6" t="s">
        <v>16</v>
      </c>
      <c r="H38" s="2">
        <v>5.5</v>
      </c>
    </row>
    <row r="39" spans="1:8" ht="15.75">
      <c r="A39" s="6" t="s">
        <v>100</v>
      </c>
      <c r="C39" s="2">
        <v>5.5</v>
      </c>
      <c r="F39" s="6" t="s">
        <v>17</v>
      </c>
      <c r="H39" s="2">
        <v>5.5</v>
      </c>
    </row>
    <row r="40" spans="1:8" ht="15.75">
      <c r="A40" s="6" t="s">
        <v>101</v>
      </c>
      <c r="B40" s="7" t="s">
        <v>93</v>
      </c>
      <c r="F40" s="6" t="s">
        <v>112</v>
      </c>
    </row>
    <row r="41" spans="1:8" ht="15.75">
      <c r="A41" s="6" t="s">
        <v>102</v>
      </c>
      <c r="C41" s="2">
        <v>5</v>
      </c>
      <c r="F41" s="6" t="s">
        <v>19</v>
      </c>
      <c r="H41" s="2">
        <v>6</v>
      </c>
    </row>
    <row r="43" spans="1:8" ht="15.75">
      <c r="A43" s="6" t="s">
        <v>103</v>
      </c>
      <c r="F43" s="6" t="s">
        <v>20</v>
      </c>
    </row>
    <row r="44" spans="1:8" ht="15.75">
      <c r="A44" s="6" t="s">
        <v>104</v>
      </c>
      <c r="B44" s="7" t="s">
        <v>93</v>
      </c>
      <c r="C44" s="2">
        <v>5</v>
      </c>
      <c r="F44" s="6" t="s">
        <v>113</v>
      </c>
    </row>
    <row r="45" spans="1:8" ht="15.75">
      <c r="A45" s="6" t="s">
        <v>105</v>
      </c>
      <c r="F45" s="6" t="s">
        <v>114</v>
      </c>
    </row>
    <row r="46" spans="1:8" ht="15.75">
      <c r="A46" s="6" t="s">
        <v>106</v>
      </c>
      <c r="F46" s="6" t="s">
        <v>23</v>
      </c>
    </row>
    <row r="47" spans="1:8" ht="15.75">
      <c r="A47" s="6" t="s">
        <v>107</v>
      </c>
      <c r="F47" s="6" t="s">
        <v>24</v>
      </c>
    </row>
    <row r="48" spans="1:8" ht="15.75">
      <c r="A48" s="6" t="s">
        <v>108</v>
      </c>
      <c r="F48" s="6" t="s">
        <v>115</v>
      </c>
    </row>
    <row r="49" spans="1:8" ht="15.75">
      <c r="A49" s="6" t="s">
        <v>47</v>
      </c>
      <c r="F49" s="6" t="s">
        <v>116</v>
      </c>
    </row>
    <row r="50" spans="1:8" ht="15.75">
      <c r="A50" s="6" t="s">
        <v>109</v>
      </c>
      <c r="F50" s="6" t="s">
        <v>117</v>
      </c>
      <c r="G50" s="7" t="s">
        <v>93</v>
      </c>
      <c r="H50" s="2">
        <v>5</v>
      </c>
    </row>
    <row r="51" spans="1:8" ht="15.75">
      <c r="A51" s="6" t="s">
        <v>110</v>
      </c>
      <c r="F51" s="6" t="s">
        <v>118</v>
      </c>
    </row>
    <row r="52" spans="1:8" ht="15.75">
      <c r="A52" s="6" t="s">
        <v>111</v>
      </c>
      <c r="F52" s="6" t="s">
        <v>119</v>
      </c>
    </row>
    <row r="53" spans="1:8">
      <c r="A53" s="4"/>
      <c r="B53" s="4" t="s">
        <v>1</v>
      </c>
      <c r="C53" s="4">
        <f>SUM(C31:C52)+1</f>
        <v>62.5</v>
      </c>
      <c r="F53" s="4"/>
      <c r="G53" s="4" t="s">
        <v>1</v>
      </c>
      <c r="H53" s="4">
        <f>SUM(H31:H52)</f>
        <v>64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1"/>
    </sheetView>
  </sheetViews>
  <sheetFormatPr defaultColWidth="8.85546875" defaultRowHeight="15"/>
  <cols>
    <col min="1" max="1" width="29.28515625" bestFit="1" customWidth="1"/>
    <col min="2" max="2" width="11.42578125" style="1" customWidth="1"/>
    <col min="3" max="3" width="11.42578125" style="2" customWidth="1"/>
    <col min="4" max="5" width="11.42578125" customWidth="1"/>
    <col min="6" max="6" width="32.5703125" bestFit="1" customWidth="1"/>
    <col min="7" max="7" width="11.42578125" style="1" customWidth="1"/>
    <col min="8" max="8" width="11.42578125" style="2" customWidth="1"/>
  </cols>
  <sheetData>
    <row r="1" spans="1:8">
      <c r="A1" s="8" t="s">
        <v>2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2</v>
      </c>
      <c r="E5" s="5">
        <f>IF(H28&lt;66,0,IF(AND(H28&gt;65.5,H28&lt;72),1,IF(AND(H28&gt;71.5,H28&lt;77),2,IF(AND(H28&gt;76.5,H28&lt;81),3,IF(AND(H28&gt;80.5,H28&lt;85),4,IF(AND(H28&gt;84.5,H28&lt;89),5,IF(AND(H28&gt;88.5,H28&lt;93),6)))))))</f>
        <v>6</v>
      </c>
      <c r="F5" s="14" t="s">
        <v>7</v>
      </c>
      <c r="G5" s="9"/>
      <c r="H5" s="10"/>
    </row>
    <row r="6" spans="1:8" ht="15.75">
      <c r="A6" s="6" t="s">
        <v>132</v>
      </c>
      <c r="C6" s="2">
        <v>5</v>
      </c>
      <c r="F6" s="6" t="s">
        <v>9</v>
      </c>
      <c r="H6" s="2">
        <v>6</v>
      </c>
    </row>
    <row r="7" spans="1:8" ht="15.75">
      <c r="A7" s="6" t="s">
        <v>120</v>
      </c>
      <c r="C7" s="2">
        <v>10.5</v>
      </c>
      <c r="F7" s="6" t="s">
        <v>10</v>
      </c>
      <c r="H7" s="2">
        <v>10.5</v>
      </c>
    </row>
    <row r="8" spans="1:8" ht="15.75">
      <c r="A8" s="6" t="s">
        <v>53</v>
      </c>
      <c r="C8" s="2">
        <v>5</v>
      </c>
      <c r="F8" s="6" t="s">
        <v>11</v>
      </c>
      <c r="H8" s="2">
        <v>4.5</v>
      </c>
    </row>
    <row r="9" spans="1:8" ht="15.75">
      <c r="A9" s="6" t="s">
        <v>121</v>
      </c>
      <c r="C9" s="2">
        <v>6.5</v>
      </c>
      <c r="F9" s="6" t="s">
        <v>12</v>
      </c>
      <c r="H9" s="2">
        <v>6</v>
      </c>
    </row>
    <row r="10" spans="1:8" ht="15.75">
      <c r="A10" s="6" t="s">
        <v>55</v>
      </c>
      <c r="C10" s="2">
        <v>10.5</v>
      </c>
      <c r="F10" s="6" t="s">
        <v>13</v>
      </c>
      <c r="H10" s="2">
        <v>8</v>
      </c>
    </row>
    <row r="11" spans="1:8" ht="15.75">
      <c r="A11" s="6" t="s">
        <v>122</v>
      </c>
      <c r="B11" s="1" t="s">
        <v>93</v>
      </c>
      <c r="F11" s="6" t="s">
        <v>14</v>
      </c>
      <c r="H11" s="2">
        <v>18</v>
      </c>
    </row>
    <row r="12" spans="1:8" ht="15.75">
      <c r="A12" s="6" t="s">
        <v>57</v>
      </c>
      <c r="B12" s="1" t="s">
        <v>93</v>
      </c>
      <c r="F12" s="6" t="s">
        <v>15</v>
      </c>
      <c r="H12" s="2">
        <v>10.5</v>
      </c>
    </row>
    <row r="13" spans="1:8" ht="15.75">
      <c r="A13" s="6" t="s">
        <v>133</v>
      </c>
      <c r="C13" s="2">
        <v>5.5</v>
      </c>
      <c r="F13" s="6" t="s">
        <v>16</v>
      </c>
      <c r="H13" s="2">
        <v>7.5</v>
      </c>
    </row>
    <row r="14" spans="1:8" ht="15.75">
      <c r="A14" s="6" t="s">
        <v>134</v>
      </c>
      <c r="C14" s="2">
        <v>6</v>
      </c>
      <c r="F14" s="6" t="s">
        <v>17</v>
      </c>
      <c r="H14" s="2">
        <v>10</v>
      </c>
    </row>
    <row r="15" spans="1:8" ht="15.75">
      <c r="A15" s="6" t="s">
        <v>125</v>
      </c>
      <c r="C15" s="2">
        <v>8.5</v>
      </c>
      <c r="F15" s="6" t="s">
        <v>18</v>
      </c>
      <c r="H15" s="2">
        <v>5.5</v>
      </c>
    </row>
    <row r="16" spans="1:8" ht="15.75">
      <c r="A16" s="6" t="s">
        <v>60</v>
      </c>
      <c r="B16" s="1" t="s">
        <v>93</v>
      </c>
      <c r="F16" s="6" t="s">
        <v>19</v>
      </c>
      <c r="H16" s="2">
        <v>6</v>
      </c>
    </row>
    <row r="18" spans="1:8" ht="15.75">
      <c r="A18" s="6" t="s">
        <v>135</v>
      </c>
      <c r="F18" s="6" t="s">
        <v>20</v>
      </c>
    </row>
    <row r="19" spans="1:8" ht="15.75">
      <c r="A19" s="6" t="s">
        <v>126</v>
      </c>
      <c r="F19" s="6" t="s">
        <v>113</v>
      </c>
    </row>
    <row r="20" spans="1:8" ht="15.75">
      <c r="A20" s="6" t="s">
        <v>139</v>
      </c>
      <c r="B20" s="1" t="s">
        <v>93</v>
      </c>
      <c r="C20" s="2">
        <v>5.5</v>
      </c>
      <c r="F20" s="6" t="s">
        <v>138</v>
      </c>
    </row>
    <row r="21" spans="1:8" ht="15.75">
      <c r="A21" s="6" t="s">
        <v>136</v>
      </c>
      <c r="F21" s="6" t="s">
        <v>23</v>
      </c>
    </row>
    <row r="22" spans="1:8" ht="15.75">
      <c r="A22" s="6" t="s">
        <v>137</v>
      </c>
      <c r="F22" s="6" t="s">
        <v>24</v>
      </c>
    </row>
    <row r="23" spans="1:8" ht="15.75">
      <c r="A23" s="6" t="s">
        <v>130</v>
      </c>
      <c r="F23" s="6" t="s">
        <v>115</v>
      </c>
    </row>
    <row r="24" spans="1:8" ht="15.75">
      <c r="A24" s="6" t="s">
        <v>131</v>
      </c>
      <c r="B24" s="1" t="s">
        <v>93</v>
      </c>
      <c r="C24" s="2">
        <v>6</v>
      </c>
      <c r="F24" s="6" t="s">
        <v>116</v>
      </c>
    </row>
    <row r="25" spans="1:8" ht="15.75">
      <c r="A25" s="6" t="s">
        <v>68</v>
      </c>
      <c r="F25" s="6" t="s">
        <v>27</v>
      </c>
    </row>
    <row r="26" spans="1:8" ht="15.75">
      <c r="A26" s="6" t="s">
        <v>69</v>
      </c>
      <c r="B26" s="1" t="s">
        <v>93</v>
      </c>
      <c r="C26" s="2">
        <v>5</v>
      </c>
      <c r="F26" s="6" t="s">
        <v>118</v>
      </c>
    </row>
    <row r="27" spans="1:8" ht="15.75">
      <c r="A27" s="6" t="s">
        <v>70</v>
      </c>
      <c r="F27" s="6" t="s">
        <v>119</v>
      </c>
    </row>
    <row r="28" spans="1:8">
      <c r="A28" s="4"/>
      <c r="B28" s="4" t="s">
        <v>1</v>
      </c>
      <c r="C28" s="4">
        <f>SUM(C6:C27)</f>
        <v>74</v>
      </c>
      <c r="F28" s="4"/>
      <c r="G28" s="4" t="s">
        <v>1</v>
      </c>
      <c r="H28" s="4">
        <f>SUM(H6:H27)</f>
        <v>92.5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Nuovo</cp:lastModifiedBy>
  <dcterms:created xsi:type="dcterms:W3CDTF">2015-09-08T09:22:08Z</dcterms:created>
  <dcterms:modified xsi:type="dcterms:W3CDTF">2018-04-19T12:44:25Z</dcterms:modified>
</cp:coreProperties>
</file>